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840" tabRatio="789"/>
  </bookViews>
  <sheets>
    <sheet name="初中语文" sheetId="16" r:id="rId1"/>
    <sheet name="初中数学" sheetId="17" r:id="rId2"/>
    <sheet name="初中英语" sheetId="18" r:id="rId3"/>
    <sheet name="初中其他" sheetId="19" r:id="rId4"/>
    <sheet name="小学语文" sheetId="8" r:id="rId5"/>
    <sheet name="小学数学" sheetId="9" r:id="rId6"/>
    <sheet name="小学英语" sheetId="15" r:id="rId7"/>
    <sheet name="小学体育" sheetId="11" r:id="rId8"/>
  </sheets>
  <definedNames>
    <definedName name="_xlnm._FilterDatabase" localSheetId="0" hidden="1">初中语文!$A$4:$M$14</definedName>
    <definedName name="_xlnm._FilterDatabase" localSheetId="5" hidden="1">小学数学!#REF!</definedName>
    <definedName name="_xlnm._FilterDatabase" localSheetId="4" hidden="1">小学语文!#REF!</definedName>
    <definedName name="_xlnm.Print_Titles" localSheetId="3">初中其他!$1:$1</definedName>
    <definedName name="_xlnm.Print_Titles" localSheetId="5">小学数学!$1:$4</definedName>
    <definedName name="_xlnm.Print_Titles" localSheetId="4">小学语文!$1:$4</definedName>
  </definedNames>
  <calcPr calcId="125725"/>
</workbook>
</file>

<file path=xl/calcChain.xml><?xml version="1.0" encoding="utf-8"?>
<calcChain xmlns="http://schemas.openxmlformats.org/spreadsheetml/2006/main">
  <c r="L14" i="15"/>
  <c r="L15"/>
  <c r="L16"/>
  <c r="L35" i="9"/>
  <c r="L36"/>
  <c r="L37"/>
  <c r="L38"/>
  <c r="L39"/>
  <c r="L40"/>
  <c r="L41"/>
  <c r="L42"/>
  <c r="L43"/>
  <c r="L44"/>
  <c r="L45"/>
  <c r="L46"/>
  <c r="L23" i="8"/>
  <c r="L44"/>
  <c r="L45"/>
  <c r="L46"/>
  <c r="L47"/>
  <c r="L48"/>
  <c r="L49"/>
  <c r="L50"/>
  <c r="L51"/>
  <c r="L52"/>
  <c r="L53"/>
  <c r="L54"/>
  <c r="L55"/>
  <c r="L21" i="19"/>
  <c r="L22"/>
  <c r="L23"/>
  <c r="L24"/>
  <c r="L7"/>
  <c r="L8"/>
  <c r="L9"/>
  <c r="L15" i="17"/>
  <c r="L15" i="18"/>
  <c r="L16"/>
  <c r="L17"/>
  <c r="L18"/>
  <c r="L19"/>
  <c r="L20"/>
  <c r="L21"/>
  <c r="L22"/>
  <c r="L23"/>
  <c r="L24"/>
  <c r="L25"/>
  <c r="L15" i="16"/>
  <c r="L16"/>
  <c r="L17"/>
  <c r="L18"/>
  <c r="L32" i="19"/>
  <c r="L33"/>
  <c r="L29"/>
  <c r="L30"/>
  <c r="L31"/>
  <c r="M5" i="11"/>
  <c r="L5"/>
  <c r="L6"/>
  <c r="M6" s="1"/>
  <c r="L28" i="19"/>
  <c r="L6" i="16"/>
  <c r="L7"/>
  <c r="L8"/>
  <c r="L9"/>
  <c r="L10"/>
  <c r="L11"/>
  <c r="L12"/>
  <c r="L13"/>
  <c r="L14"/>
  <c r="L5"/>
  <c r="L13" i="15"/>
  <c r="L12"/>
  <c r="L11"/>
  <c r="L10"/>
  <c r="L9"/>
  <c r="L8"/>
  <c r="L7"/>
  <c r="L6"/>
  <c r="L5"/>
  <c r="L34" i="9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3" i="8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2"/>
  <c r="L21"/>
  <c r="L20"/>
  <c r="L19"/>
  <c r="L18"/>
  <c r="L17"/>
  <c r="L16"/>
  <c r="L15"/>
  <c r="L14"/>
  <c r="L13"/>
  <c r="L12"/>
  <c r="L11"/>
  <c r="L10"/>
  <c r="L9"/>
  <c r="L8"/>
  <c r="L7"/>
  <c r="L6"/>
  <c r="L5"/>
  <c r="L38" i="19"/>
  <c r="L37"/>
  <c r="L20"/>
  <c r="L19"/>
  <c r="L15"/>
  <c r="L14"/>
  <c r="L13"/>
  <c r="L6"/>
  <c r="L5"/>
  <c r="L14" i="18"/>
  <c r="L13"/>
  <c r="L12"/>
  <c r="L11"/>
  <c r="L10"/>
  <c r="L9"/>
  <c r="L8"/>
  <c r="L7"/>
  <c r="L6"/>
  <c r="L5"/>
  <c r="L14" i="17"/>
  <c r="L13"/>
  <c r="L12"/>
  <c r="L11"/>
  <c r="L10"/>
  <c r="L9"/>
  <c r="L8"/>
  <c r="L7"/>
  <c r="L6"/>
  <c r="L5"/>
</calcChain>
</file>

<file path=xl/sharedStrings.xml><?xml version="1.0" encoding="utf-8"?>
<sst xmlns="http://schemas.openxmlformats.org/spreadsheetml/2006/main" count="538" uniqueCount="216">
  <si>
    <t>序号</t>
  </si>
  <si>
    <t>姓 名</t>
  </si>
  <si>
    <t>性别</t>
  </si>
  <si>
    <t>本县公办学校任教工作年限</t>
  </si>
  <si>
    <t>综合奖</t>
  </si>
  <si>
    <t>优课赛</t>
  </si>
  <si>
    <t>班主任</t>
  </si>
  <si>
    <t>笔试
成绩</t>
  </si>
  <si>
    <t>教学
成绩</t>
  </si>
  <si>
    <t>学校
评价</t>
  </si>
  <si>
    <t>奖励加分</t>
  </si>
  <si>
    <t>评定  总成绩</t>
  </si>
  <si>
    <t>村小任教</t>
  </si>
  <si>
    <t>合计</t>
  </si>
  <si>
    <t>报考岗位：初中生物 计划1人</t>
  </si>
  <si>
    <t>报考岗位：初中历史 计划1人</t>
  </si>
  <si>
    <t>笔试成绩</t>
  </si>
  <si>
    <t>学校评价</t>
  </si>
  <si>
    <t>技能成绩</t>
  </si>
  <si>
    <t>报考岗位：初中语文 计划3人</t>
    <phoneticPr fontId="6" type="noConversion"/>
  </si>
  <si>
    <t>报考岗位：初中数学 计划2人</t>
    <phoneticPr fontId="6" type="noConversion"/>
  </si>
  <si>
    <t>报考岗位：初中英语 计划3人</t>
    <phoneticPr fontId="6" type="noConversion"/>
  </si>
  <si>
    <t>报考岗位：初中物理 计划1人</t>
    <phoneticPr fontId="6" type="noConversion"/>
  </si>
  <si>
    <t>报考岗位：初中化学 计划1人</t>
    <phoneticPr fontId="6" type="noConversion"/>
  </si>
  <si>
    <t>报考岗位：初中道法 计划3人</t>
    <phoneticPr fontId="6" type="noConversion"/>
  </si>
  <si>
    <t>报考岗位：小学语文 计划13人</t>
    <phoneticPr fontId="6" type="noConversion"/>
  </si>
  <si>
    <t>报考岗位：小学数学 计划11人</t>
    <phoneticPr fontId="6" type="noConversion"/>
  </si>
  <si>
    <t>报考岗位：小学英语 计划4人</t>
    <phoneticPr fontId="6" type="noConversion"/>
  </si>
  <si>
    <t>报考岗位：小学体育 计划2人</t>
    <phoneticPr fontId="6" type="noConversion"/>
  </si>
  <si>
    <t>邱娟</t>
  </si>
  <si>
    <t>女</t>
  </si>
  <si>
    <t>郭红连</t>
  </si>
  <si>
    <t>钟淑华</t>
  </si>
  <si>
    <t>卢慧娟</t>
  </si>
  <si>
    <t>肖玮芬</t>
  </si>
  <si>
    <t>罗惠芳</t>
  </si>
  <si>
    <t>郭立红</t>
  </si>
  <si>
    <t>肖艳红</t>
  </si>
  <si>
    <t>林菊梅</t>
  </si>
  <si>
    <t>赖冬香</t>
  </si>
  <si>
    <t>陈国琴</t>
  </si>
  <si>
    <t>张媛</t>
  </si>
  <si>
    <t>王群</t>
  </si>
  <si>
    <t>彭珍</t>
  </si>
  <si>
    <t>陈澜</t>
  </si>
  <si>
    <t>郭晨艳</t>
  </si>
  <si>
    <t>刘福兰</t>
  </si>
  <si>
    <t>罗菲菲</t>
  </si>
  <si>
    <t>罗明</t>
  </si>
  <si>
    <t>陈英睿</t>
  </si>
  <si>
    <t>刘美珍</t>
  </si>
  <si>
    <t>李俊红</t>
  </si>
  <si>
    <t>罗小青</t>
  </si>
  <si>
    <t>肖莉</t>
  </si>
  <si>
    <t>康珍珍</t>
  </si>
  <si>
    <t>谢淑珍</t>
  </si>
  <si>
    <t>刘艳莉</t>
  </si>
  <si>
    <t>罗娇</t>
  </si>
  <si>
    <t>郭智权</t>
  </si>
  <si>
    <t>男</t>
  </si>
  <si>
    <t>李罗兰</t>
  </si>
  <si>
    <t>刘钰</t>
  </si>
  <si>
    <t>谢思茗</t>
  </si>
  <si>
    <t>朱丽芬</t>
  </si>
  <si>
    <t>陈晨</t>
  </si>
  <si>
    <t>傅君荣</t>
  </si>
  <si>
    <t>邱辉云</t>
  </si>
  <si>
    <t>赖家斌</t>
  </si>
  <si>
    <t>何立平</t>
  </si>
  <si>
    <t>郭洋</t>
  </si>
  <si>
    <t>许福长</t>
  </si>
  <si>
    <t>陈婷</t>
  </si>
  <si>
    <t>王林川</t>
  </si>
  <si>
    <t>李清</t>
  </si>
  <si>
    <t>肖苏园</t>
  </si>
  <si>
    <t>余盼靛</t>
  </si>
  <si>
    <t>郭静</t>
  </si>
  <si>
    <t>龙楠</t>
  </si>
  <si>
    <t>许小梅</t>
  </si>
  <si>
    <t>张虹</t>
  </si>
  <si>
    <t>彭于根</t>
  </si>
  <si>
    <t>张宾</t>
  </si>
  <si>
    <t>许蓝方</t>
  </si>
  <si>
    <t>郭岚</t>
  </si>
  <si>
    <t>匡艳</t>
  </si>
  <si>
    <t>吴恒</t>
  </si>
  <si>
    <t>李来建</t>
  </si>
  <si>
    <t>吴观香</t>
  </si>
  <si>
    <t>赵珑娟</t>
  </si>
  <si>
    <t>匡霞</t>
  </si>
  <si>
    <t>陈英</t>
  </si>
  <si>
    <t>王丞</t>
  </si>
  <si>
    <t>刘莉</t>
  </si>
  <si>
    <t>肖敏</t>
  </si>
  <si>
    <t>许容宾</t>
  </si>
  <si>
    <t>乐献舞</t>
  </si>
  <si>
    <t>刘娟娣</t>
  </si>
  <si>
    <t>刘可臻</t>
  </si>
  <si>
    <t>黄婧</t>
  </si>
  <si>
    <t>胡婷婷</t>
  </si>
  <si>
    <t>魏岳娇</t>
  </si>
  <si>
    <t>杨立军</t>
  </si>
  <si>
    <t>郭燕华</t>
  </si>
  <si>
    <t>黄丽莉</t>
  </si>
  <si>
    <t>刘星</t>
  </si>
  <si>
    <t>刘秋红</t>
  </si>
  <si>
    <t>黄小权</t>
  </si>
  <si>
    <t>刘婷</t>
  </si>
  <si>
    <t>张珊珊</t>
  </si>
  <si>
    <t>洪彩芳</t>
  </si>
  <si>
    <t>汪星</t>
  </si>
  <si>
    <t>刘小艳</t>
  </si>
  <si>
    <t>温露萍</t>
  </si>
  <si>
    <t>郭庆</t>
  </si>
  <si>
    <t>温敏洁</t>
  </si>
  <si>
    <t>罗小芸</t>
  </si>
  <si>
    <t>王清</t>
  </si>
  <si>
    <t>肖婷</t>
  </si>
  <si>
    <t>刘甜</t>
  </si>
  <si>
    <t>张芳梅</t>
  </si>
  <si>
    <t>刘培</t>
  </si>
  <si>
    <t>邱慧萍</t>
  </si>
  <si>
    <t>谭阳</t>
  </si>
  <si>
    <t>郭山村</t>
  </si>
  <si>
    <t>许起武</t>
  </si>
  <si>
    <t>刘玉兰</t>
  </si>
  <si>
    <t>许淑华</t>
  </si>
  <si>
    <t>曾明珺</t>
  </si>
  <si>
    <t>何悦林</t>
  </si>
  <si>
    <t>刘维念</t>
  </si>
  <si>
    <t>李丽</t>
  </si>
  <si>
    <t>李娟</t>
  </si>
  <si>
    <t>刘苏琴</t>
  </si>
  <si>
    <t>黎伦发</t>
  </si>
  <si>
    <t>杜绞纭</t>
  </si>
  <si>
    <t>罗秋萍</t>
  </si>
  <si>
    <t>刘礼飞</t>
  </si>
  <si>
    <t>刘志强</t>
  </si>
  <si>
    <t>刘过房</t>
  </si>
  <si>
    <t>朱茵</t>
  </si>
  <si>
    <t>陈中华</t>
  </si>
  <si>
    <t>刘开河</t>
  </si>
  <si>
    <t>洪天富</t>
  </si>
  <si>
    <t>郭小华</t>
  </si>
  <si>
    <t>张智</t>
  </si>
  <si>
    <t>肖祖佳</t>
  </si>
  <si>
    <t>温余芳</t>
  </si>
  <si>
    <t>刘志文</t>
  </si>
  <si>
    <t>蒋定胜</t>
  </si>
  <si>
    <t>肖瑞燕</t>
  </si>
  <si>
    <t>邸珠峰</t>
  </si>
  <si>
    <t>傅芳盛</t>
  </si>
  <si>
    <t>衷海燕</t>
  </si>
  <si>
    <t>邓舜国</t>
  </si>
  <si>
    <t>朱建明</t>
  </si>
  <si>
    <t>陈霞</t>
  </si>
  <si>
    <t>曾花</t>
  </si>
  <si>
    <t>曾娟</t>
  </si>
  <si>
    <t>叶明珠</t>
  </si>
  <si>
    <t>李香</t>
  </si>
  <si>
    <t>许琴</t>
  </si>
  <si>
    <t>谢春艳</t>
  </si>
  <si>
    <t>吴小艳</t>
  </si>
  <si>
    <t>康琳霞</t>
  </si>
  <si>
    <t>罗倩</t>
  </si>
  <si>
    <t>苏柳</t>
  </si>
  <si>
    <t>匡鸿</t>
  </si>
  <si>
    <t>张雅娴</t>
  </si>
  <si>
    <t>梁园</t>
  </si>
  <si>
    <t>周瑞萍</t>
  </si>
  <si>
    <t>康书元</t>
  </si>
  <si>
    <t>刘嘉玲</t>
  </si>
  <si>
    <t>刘江华</t>
  </si>
  <si>
    <t>曾红红</t>
  </si>
  <si>
    <t>陈小娟</t>
  </si>
  <si>
    <t>肖洁</t>
  </si>
  <si>
    <t>廖莉</t>
  </si>
  <si>
    <t>刘远彬</t>
  </si>
  <si>
    <t>罗婷</t>
  </si>
  <si>
    <t>郭常煌</t>
  </si>
  <si>
    <t>肖山洪</t>
  </si>
  <si>
    <t>谢明峰</t>
  </si>
  <si>
    <t>兰德</t>
  </si>
  <si>
    <t>肖舜志</t>
  </si>
  <si>
    <t>刘珊君</t>
  </si>
  <si>
    <t>曾英</t>
  </si>
  <si>
    <t>罗兰</t>
  </si>
  <si>
    <t>肖荃</t>
  </si>
  <si>
    <t>刘美芳</t>
  </si>
  <si>
    <t>魏霞霞</t>
  </si>
  <si>
    <t>邓早花</t>
  </si>
  <si>
    <t>刘瑶</t>
  </si>
  <si>
    <t>刘芳</t>
  </si>
  <si>
    <t>李盛梅</t>
  </si>
  <si>
    <t>孙汉娟</t>
  </si>
  <si>
    <t>廖力</t>
  </si>
  <si>
    <t>罗慧</t>
  </si>
  <si>
    <t>张彩梅</t>
  </si>
  <si>
    <t>胡娴</t>
  </si>
  <si>
    <t>朱倩</t>
  </si>
  <si>
    <t>庄蕙瑗</t>
  </si>
  <si>
    <t>魏文兰</t>
  </si>
  <si>
    <t>张川梅</t>
  </si>
  <si>
    <t>钟海丽</t>
  </si>
  <si>
    <t>郭文旭</t>
  </si>
  <si>
    <t>刘耀鸿</t>
  </si>
  <si>
    <t>村小
任教</t>
    <phoneticPr fontId="6" type="noConversion"/>
  </si>
  <si>
    <t>男</t>
    <phoneticPr fontId="6" type="noConversion"/>
  </si>
  <si>
    <t>教学
成绩</t>
    <phoneticPr fontId="6" type="noConversion"/>
  </si>
  <si>
    <t>序
号</t>
    <phoneticPr fontId="6" type="noConversion"/>
  </si>
  <si>
    <t>性
别</t>
    <phoneticPr fontId="6" type="noConversion"/>
  </si>
  <si>
    <t>学校
评价</t>
    <phoneticPr fontId="6" type="noConversion"/>
  </si>
  <si>
    <t>教学
成绩</t>
    <phoneticPr fontId="6" type="noConversion"/>
  </si>
  <si>
    <t>评定
总成绩</t>
    <phoneticPr fontId="6" type="noConversion"/>
  </si>
  <si>
    <t>村小
任教</t>
    <phoneticPr fontId="6" type="noConversion"/>
  </si>
  <si>
    <t>万安县2022年县直及县城周边学校公开选调教师笔试前成绩公示表</t>
    <phoneticPr fontId="6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</si>
</sst>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charset val="134"/>
    </font>
    <font>
      <sz val="11"/>
      <color rgb="FFBF0000"/>
      <name val="宋体"/>
      <charset val="134"/>
    </font>
    <font>
      <sz val="11"/>
      <color rgb="FF36363D"/>
      <name val="宋体"/>
      <charset val="134"/>
    </font>
    <font>
      <sz val="1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name val="宋体"/>
      <charset val="134"/>
    </font>
    <font>
      <sz val="11"/>
      <name val="宋体"/>
      <family val="3"/>
      <charset val="134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1" fillId="0" borderId="1" xfId="0" quotePrefix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quotePrefix="1" applyNumberFormat="1" applyBorder="1" applyAlignment="1">
      <alignment horizontal="center" vertical="center"/>
    </xf>
    <xf numFmtId="176" fontId="0" fillId="0" borderId="3" xfId="0" applyNumberFormat="1" applyFill="1" applyBorder="1" applyAlignment="1">
      <alignment horizontal="center" vertical="center"/>
    </xf>
    <xf numFmtId="176" fontId="11" fillId="0" borderId="1" xfId="0" applyNumberFormat="1" applyFon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</cellXfs>
  <cellStyles count="5">
    <cellStyle name="常规" xfId="0" builtinId="0"/>
    <cellStyle name="常规 103" xfId="2"/>
    <cellStyle name="常规 3" xfId="3"/>
    <cellStyle name="常规 7" xfId="4"/>
    <cellStyle name="常规 8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E5" sqref="E5"/>
    </sheetView>
  </sheetViews>
  <sheetFormatPr defaultColWidth="9" defaultRowHeight="13.5"/>
  <cols>
    <col min="1" max="1" width="5.25" bestFit="1" customWidth="1"/>
    <col min="2" max="2" width="7.125" customWidth="1"/>
    <col min="3" max="3" width="5.25" bestFit="1" customWidth="1"/>
    <col min="4" max="4" width="9.375" customWidth="1"/>
    <col min="5" max="5" width="5.875" customWidth="1"/>
    <col min="6" max="6" width="6.5" bestFit="1" customWidth="1"/>
    <col min="7" max="7" width="5.5" bestFit="1" customWidth="1"/>
    <col min="8" max="8" width="5.25" bestFit="1" customWidth="1"/>
    <col min="9" max="11" width="7.125" customWidth="1"/>
    <col min="12" max="12" width="5.25" customWidth="1"/>
    <col min="13" max="13" width="7.5" bestFit="1" customWidth="1"/>
  </cols>
  <sheetData>
    <row r="1" spans="1:13" ht="28.5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>
      <c r="A2" s="76" t="s">
        <v>19</v>
      </c>
      <c r="B2" s="76"/>
      <c r="C2" s="76"/>
      <c r="D2" s="76"/>
      <c r="E2" s="76"/>
      <c r="F2" s="76"/>
      <c r="G2" s="76"/>
      <c r="H2" s="1"/>
      <c r="I2" s="1"/>
      <c r="J2" s="1"/>
      <c r="K2" s="1"/>
      <c r="L2" s="1"/>
      <c r="M2" s="1"/>
    </row>
    <row r="3" spans="1:13" ht="35.25" customHeight="1">
      <c r="A3" s="70" t="s">
        <v>209</v>
      </c>
      <c r="B3" s="72" t="s">
        <v>1</v>
      </c>
      <c r="C3" s="70" t="s">
        <v>210</v>
      </c>
      <c r="D3" s="73" t="s">
        <v>3</v>
      </c>
      <c r="E3" s="75" t="s">
        <v>7</v>
      </c>
      <c r="F3" s="75" t="s">
        <v>8</v>
      </c>
      <c r="G3" s="75" t="s">
        <v>9</v>
      </c>
      <c r="H3" s="67" t="s">
        <v>10</v>
      </c>
      <c r="I3" s="68"/>
      <c r="J3" s="68"/>
      <c r="K3" s="68"/>
      <c r="L3" s="69"/>
      <c r="M3" s="73" t="s">
        <v>11</v>
      </c>
    </row>
    <row r="4" spans="1:13" ht="30.75" customHeight="1">
      <c r="A4" s="71"/>
      <c r="B4" s="72"/>
      <c r="C4" s="71"/>
      <c r="D4" s="74"/>
      <c r="E4" s="75"/>
      <c r="F4" s="75"/>
      <c r="G4" s="75"/>
      <c r="H4" s="45" t="s">
        <v>206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3" ht="22.5" customHeight="1">
      <c r="A5" s="9">
        <v>1</v>
      </c>
      <c r="B5" s="48" t="s">
        <v>95</v>
      </c>
      <c r="C5" s="29" t="s">
        <v>207</v>
      </c>
      <c r="D5" s="29">
        <v>17</v>
      </c>
      <c r="E5" s="30"/>
      <c r="F5" s="30">
        <v>11.690000000000001</v>
      </c>
      <c r="G5" s="30">
        <v>3</v>
      </c>
      <c r="H5" s="30">
        <v>2</v>
      </c>
      <c r="I5" s="30">
        <v>2</v>
      </c>
      <c r="J5" s="30"/>
      <c r="K5" s="30">
        <v>2</v>
      </c>
      <c r="L5" s="5">
        <f>SUM(H5:K5)</f>
        <v>6</v>
      </c>
      <c r="M5" s="55"/>
    </row>
    <row r="6" spans="1:13" ht="22.5" customHeight="1">
      <c r="A6" s="9">
        <v>2</v>
      </c>
      <c r="B6" s="48" t="s">
        <v>96</v>
      </c>
      <c r="C6" s="29" t="s">
        <v>30</v>
      </c>
      <c r="D6" s="29">
        <v>5</v>
      </c>
      <c r="E6" s="30"/>
      <c r="F6" s="30">
        <v>12.989999999999998</v>
      </c>
      <c r="G6" s="30">
        <v>3</v>
      </c>
      <c r="H6" s="30"/>
      <c r="I6" s="30"/>
      <c r="J6" s="49">
        <v>1.6</v>
      </c>
      <c r="K6" s="30">
        <v>2</v>
      </c>
      <c r="L6" s="5">
        <f t="shared" ref="L6:L18" si="0">SUM(H6:K6)</f>
        <v>3.6</v>
      </c>
      <c r="M6" s="55"/>
    </row>
    <row r="7" spans="1:13" ht="22.5" customHeight="1">
      <c r="A7" s="9">
        <v>3</v>
      </c>
      <c r="B7" s="48" t="s">
        <v>97</v>
      </c>
      <c r="C7" s="29" t="s">
        <v>30</v>
      </c>
      <c r="D7" s="29">
        <v>6</v>
      </c>
      <c r="E7" s="30"/>
      <c r="F7" s="30">
        <v>13.959999999999999</v>
      </c>
      <c r="G7" s="30">
        <v>3</v>
      </c>
      <c r="H7" s="30"/>
      <c r="I7" s="30"/>
      <c r="J7" s="31"/>
      <c r="K7" s="30">
        <v>0.6</v>
      </c>
      <c r="L7" s="5">
        <f t="shared" si="0"/>
        <v>0.6</v>
      </c>
      <c r="M7" s="55"/>
    </row>
    <row r="8" spans="1:13" ht="22.5" customHeight="1">
      <c r="A8" s="9">
        <v>4</v>
      </c>
      <c r="B8" s="48" t="s">
        <v>98</v>
      </c>
      <c r="C8" s="29" t="s">
        <v>30</v>
      </c>
      <c r="D8" s="29">
        <v>14</v>
      </c>
      <c r="E8" s="30"/>
      <c r="F8" s="30">
        <v>13.09</v>
      </c>
      <c r="G8" s="30">
        <v>3</v>
      </c>
      <c r="H8" s="30"/>
      <c r="I8" s="30">
        <v>1</v>
      </c>
      <c r="J8" s="32">
        <v>1.9</v>
      </c>
      <c r="K8" s="30">
        <v>0.6</v>
      </c>
      <c r="L8" s="5">
        <f t="shared" si="0"/>
        <v>3.5</v>
      </c>
      <c r="M8" s="55"/>
    </row>
    <row r="9" spans="1:13" ht="22.5" customHeight="1">
      <c r="A9" s="9">
        <v>5</v>
      </c>
      <c r="B9" s="48" t="s">
        <v>99</v>
      </c>
      <c r="C9" s="29" t="s">
        <v>30</v>
      </c>
      <c r="D9" s="29">
        <v>12</v>
      </c>
      <c r="E9" s="30"/>
      <c r="F9" s="30">
        <v>11.21</v>
      </c>
      <c r="G9" s="30">
        <v>3</v>
      </c>
      <c r="H9" s="30"/>
      <c r="I9" s="30"/>
      <c r="J9" s="30">
        <v>0.4</v>
      </c>
      <c r="K9" s="30">
        <v>1.8</v>
      </c>
      <c r="L9" s="5">
        <f t="shared" si="0"/>
        <v>2.2000000000000002</v>
      </c>
      <c r="M9" s="55"/>
    </row>
    <row r="10" spans="1:13" ht="22.5" customHeight="1">
      <c r="A10" s="9">
        <v>6</v>
      </c>
      <c r="B10" s="48" t="s">
        <v>100</v>
      </c>
      <c r="C10" s="29" t="s">
        <v>30</v>
      </c>
      <c r="D10" s="29">
        <v>5</v>
      </c>
      <c r="E10" s="33"/>
      <c r="F10" s="30">
        <v>15.16</v>
      </c>
      <c r="G10" s="30">
        <v>3</v>
      </c>
      <c r="H10" s="30"/>
      <c r="I10" s="30">
        <v>1</v>
      </c>
      <c r="J10" s="30">
        <v>0.4</v>
      </c>
      <c r="K10" s="30">
        <v>2</v>
      </c>
      <c r="L10" s="5">
        <f t="shared" si="0"/>
        <v>3.4</v>
      </c>
      <c r="M10" s="55"/>
    </row>
    <row r="11" spans="1:13" ht="22.5" customHeight="1">
      <c r="A11" s="9">
        <v>7</v>
      </c>
      <c r="B11" s="48" t="s">
        <v>101</v>
      </c>
      <c r="C11" s="29" t="s">
        <v>30</v>
      </c>
      <c r="D11" s="29">
        <v>12</v>
      </c>
      <c r="E11" s="33"/>
      <c r="F11" s="30">
        <v>17.62</v>
      </c>
      <c r="G11" s="30">
        <v>3</v>
      </c>
      <c r="H11" s="30"/>
      <c r="I11" s="30">
        <v>0.5</v>
      </c>
      <c r="J11" s="30"/>
      <c r="K11" s="30">
        <v>0.6</v>
      </c>
      <c r="L11" s="5">
        <f t="shared" si="0"/>
        <v>1.1000000000000001</v>
      </c>
      <c r="M11" s="55"/>
    </row>
    <row r="12" spans="1:13" ht="22.5" customHeight="1">
      <c r="A12" s="9">
        <v>8</v>
      </c>
      <c r="B12" s="48" t="s">
        <v>102</v>
      </c>
      <c r="C12" s="29" t="s">
        <v>30</v>
      </c>
      <c r="D12" s="29">
        <v>7</v>
      </c>
      <c r="E12" s="33"/>
      <c r="F12" s="30">
        <v>18.62</v>
      </c>
      <c r="G12" s="30">
        <v>3</v>
      </c>
      <c r="H12" s="30"/>
      <c r="I12" s="30"/>
      <c r="J12" s="30">
        <v>0.2</v>
      </c>
      <c r="K12" s="30">
        <v>2</v>
      </c>
      <c r="L12" s="5">
        <f t="shared" si="0"/>
        <v>2.2000000000000002</v>
      </c>
      <c r="M12" s="55"/>
    </row>
    <row r="13" spans="1:13" ht="22.5" customHeight="1">
      <c r="A13" s="9">
        <v>9</v>
      </c>
      <c r="B13" s="48" t="s">
        <v>118</v>
      </c>
      <c r="C13" s="29" t="s">
        <v>30</v>
      </c>
      <c r="D13" s="29">
        <v>8</v>
      </c>
      <c r="E13" s="30"/>
      <c r="F13" s="30">
        <v>16.75</v>
      </c>
      <c r="G13" s="30">
        <v>3</v>
      </c>
      <c r="H13" s="30">
        <v>2</v>
      </c>
      <c r="I13" s="30"/>
      <c r="J13" s="30">
        <v>0.4</v>
      </c>
      <c r="K13" s="30">
        <v>2</v>
      </c>
      <c r="L13" s="5">
        <f t="shared" si="0"/>
        <v>4.4000000000000004</v>
      </c>
      <c r="M13" s="55"/>
    </row>
    <row r="14" spans="1:13" ht="22.5" customHeight="1">
      <c r="A14" s="9">
        <v>10</v>
      </c>
      <c r="B14" s="48" t="s">
        <v>119</v>
      </c>
      <c r="C14" s="29" t="s">
        <v>30</v>
      </c>
      <c r="D14" s="29">
        <v>7</v>
      </c>
      <c r="E14" s="30"/>
      <c r="F14" s="30">
        <v>12.87</v>
      </c>
      <c r="G14" s="30">
        <v>2.99</v>
      </c>
      <c r="H14" s="30"/>
      <c r="I14" s="30"/>
      <c r="J14" s="30">
        <v>0.4</v>
      </c>
      <c r="K14" s="30">
        <v>1.8</v>
      </c>
      <c r="L14" s="5">
        <f t="shared" si="0"/>
        <v>2.2000000000000002</v>
      </c>
      <c r="M14" s="55"/>
    </row>
    <row r="15" spans="1:13" ht="23.1" customHeight="1">
      <c r="A15" s="9">
        <v>11</v>
      </c>
      <c r="B15" s="49" t="s">
        <v>120</v>
      </c>
      <c r="C15" s="43" t="s">
        <v>30</v>
      </c>
      <c r="D15" s="43">
        <v>8</v>
      </c>
      <c r="E15" s="43"/>
      <c r="F15" s="43">
        <v>13.420000000000002</v>
      </c>
      <c r="G15" s="43">
        <v>3</v>
      </c>
      <c r="H15" s="43"/>
      <c r="I15" s="43"/>
      <c r="J15" s="43"/>
      <c r="K15" s="43">
        <v>1.5</v>
      </c>
      <c r="L15" s="42">
        <f t="shared" si="0"/>
        <v>1.5</v>
      </c>
      <c r="M15" s="55"/>
    </row>
    <row r="16" spans="1:13" ht="23.1" customHeight="1">
      <c r="A16" s="9">
        <v>12</v>
      </c>
      <c r="B16" s="49" t="s">
        <v>121</v>
      </c>
      <c r="C16" s="43" t="s">
        <v>30</v>
      </c>
      <c r="D16" s="43">
        <v>7</v>
      </c>
      <c r="E16" s="43"/>
      <c r="F16" s="43">
        <v>10.29</v>
      </c>
      <c r="G16" s="43">
        <v>3</v>
      </c>
      <c r="H16" s="43"/>
      <c r="I16" s="43">
        <v>0.5</v>
      </c>
      <c r="J16" s="43">
        <v>0.4</v>
      </c>
      <c r="K16" s="43">
        <v>2</v>
      </c>
      <c r="L16" s="42">
        <f t="shared" si="0"/>
        <v>2.9</v>
      </c>
      <c r="M16" s="55"/>
    </row>
    <row r="17" spans="1:13" ht="23.1" customHeight="1">
      <c r="A17" s="9">
        <v>13</v>
      </c>
      <c r="B17" s="49" t="s">
        <v>122</v>
      </c>
      <c r="C17" s="43" t="s">
        <v>30</v>
      </c>
      <c r="D17" s="43">
        <v>13</v>
      </c>
      <c r="E17" s="43"/>
      <c r="F17" s="43">
        <v>14.700000000000001</v>
      </c>
      <c r="G17" s="43">
        <v>3</v>
      </c>
      <c r="H17" s="43"/>
      <c r="I17" s="43"/>
      <c r="J17" s="43">
        <v>0.4</v>
      </c>
      <c r="K17" s="43">
        <v>2</v>
      </c>
      <c r="L17" s="42">
        <f t="shared" si="0"/>
        <v>2.4</v>
      </c>
      <c r="M17" s="55"/>
    </row>
    <row r="18" spans="1:13" ht="23.1" customHeight="1">
      <c r="A18" s="9">
        <v>14</v>
      </c>
      <c r="B18" s="49" t="s">
        <v>123</v>
      </c>
      <c r="C18" s="43" t="s">
        <v>30</v>
      </c>
      <c r="D18" s="43">
        <v>17</v>
      </c>
      <c r="E18" s="43"/>
      <c r="F18" s="43">
        <v>15.11</v>
      </c>
      <c r="G18" s="43">
        <v>3</v>
      </c>
      <c r="H18" s="43"/>
      <c r="I18" s="43">
        <v>0.5</v>
      </c>
      <c r="J18" s="43">
        <v>1.6</v>
      </c>
      <c r="K18" s="43">
        <v>2</v>
      </c>
      <c r="L18" s="42">
        <f t="shared" si="0"/>
        <v>4.0999999999999996</v>
      </c>
      <c r="M18" s="55"/>
    </row>
  </sheetData>
  <mergeCells count="11">
    <mergeCell ref="A1:M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A2:G2"/>
  </mergeCells>
  <phoneticPr fontId="6" type="noConversion"/>
  <printOptions horizontalCentered="1"/>
  <pageMargins left="0.43307086614173229" right="0.31496062992125984" top="0.7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selection activeCell="E5" sqref="E5"/>
    </sheetView>
  </sheetViews>
  <sheetFormatPr defaultColWidth="9" defaultRowHeight="13.5"/>
  <cols>
    <col min="1" max="1" width="5.25" bestFit="1" customWidth="1"/>
    <col min="2" max="2" width="8.375" customWidth="1"/>
    <col min="3" max="3" width="5.25" bestFit="1" customWidth="1"/>
    <col min="4" max="4" width="9.75" customWidth="1"/>
    <col min="5" max="5" width="5.25" customWidth="1"/>
    <col min="6" max="6" width="6.5" bestFit="1" customWidth="1"/>
    <col min="7" max="8" width="6.125" customWidth="1"/>
    <col min="9" max="11" width="7.125" customWidth="1"/>
    <col min="12" max="12" width="6.375" customWidth="1"/>
    <col min="13" max="13" width="7.5" bestFit="1" customWidth="1"/>
  </cols>
  <sheetData>
    <row r="1" spans="1:13" ht="28.5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>
      <c r="A2" s="76" t="s">
        <v>20</v>
      </c>
      <c r="B2" s="76"/>
      <c r="C2" s="76"/>
      <c r="D2" s="76"/>
      <c r="E2" s="76"/>
      <c r="F2" s="76"/>
      <c r="G2" s="6"/>
      <c r="H2" s="1"/>
      <c r="I2" s="1"/>
      <c r="J2" s="1"/>
      <c r="K2" s="1"/>
      <c r="L2" s="1"/>
      <c r="M2" s="1"/>
    </row>
    <row r="3" spans="1:13" ht="31.5" customHeight="1">
      <c r="A3" s="70" t="s">
        <v>209</v>
      </c>
      <c r="B3" s="72" t="s">
        <v>1</v>
      </c>
      <c r="C3" s="70" t="s">
        <v>210</v>
      </c>
      <c r="D3" s="73" t="s">
        <v>3</v>
      </c>
      <c r="E3" s="75" t="s">
        <v>7</v>
      </c>
      <c r="F3" s="75" t="s">
        <v>8</v>
      </c>
      <c r="G3" s="75" t="s">
        <v>9</v>
      </c>
      <c r="H3" s="67" t="s">
        <v>10</v>
      </c>
      <c r="I3" s="68"/>
      <c r="J3" s="68"/>
      <c r="K3" s="68"/>
      <c r="L3" s="69"/>
      <c r="M3" s="73" t="s">
        <v>11</v>
      </c>
    </row>
    <row r="4" spans="1:13" ht="38.25" customHeight="1">
      <c r="A4" s="71"/>
      <c r="B4" s="72"/>
      <c r="C4" s="71"/>
      <c r="D4" s="74"/>
      <c r="E4" s="75"/>
      <c r="F4" s="75"/>
      <c r="G4" s="75"/>
      <c r="H4" s="58" t="s">
        <v>214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3" ht="19.5" customHeight="1">
      <c r="A5" s="9">
        <v>1</v>
      </c>
      <c r="B5" s="46" t="s">
        <v>88</v>
      </c>
      <c r="C5" s="25" t="s">
        <v>30</v>
      </c>
      <c r="D5" s="25">
        <v>5</v>
      </c>
      <c r="E5" s="27"/>
      <c r="F5" s="34">
        <v>12.46</v>
      </c>
      <c r="G5" s="27">
        <v>3</v>
      </c>
      <c r="H5" s="27"/>
      <c r="I5" s="27"/>
      <c r="J5" s="27">
        <v>0.4</v>
      </c>
      <c r="K5" s="27">
        <v>2</v>
      </c>
      <c r="L5" s="5">
        <f>SUM(H5:K5)</f>
        <v>2.4</v>
      </c>
      <c r="M5" s="55"/>
    </row>
    <row r="6" spans="1:13" ht="19.5" customHeight="1">
      <c r="A6" s="9">
        <v>2</v>
      </c>
      <c r="B6" s="46" t="s">
        <v>89</v>
      </c>
      <c r="C6" s="25" t="s">
        <v>30</v>
      </c>
      <c r="D6" s="25">
        <v>9</v>
      </c>
      <c r="E6" s="27"/>
      <c r="F6" s="34">
        <v>25.51</v>
      </c>
      <c r="G6" s="27">
        <v>3</v>
      </c>
      <c r="H6" s="27"/>
      <c r="I6" s="27"/>
      <c r="J6" s="27">
        <v>1</v>
      </c>
      <c r="K6" s="27">
        <v>2</v>
      </c>
      <c r="L6" s="5">
        <f t="shared" ref="L6:L15" si="0">SUM(H6:K6)</f>
        <v>3</v>
      </c>
      <c r="M6" s="55"/>
    </row>
    <row r="7" spans="1:13" ht="19.5" customHeight="1">
      <c r="A7" s="9">
        <v>3</v>
      </c>
      <c r="B7" s="46" t="s">
        <v>90</v>
      </c>
      <c r="C7" s="25" t="s">
        <v>59</v>
      </c>
      <c r="D7" s="25">
        <v>24</v>
      </c>
      <c r="E7" s="27"/>
      <c r="F7" s="34">
        <v>9.9</v>
      </c>
      <c r="G7" s="27">
        <v>3</v>
      </c>
      <c r="H7" s="27"/>
      <c r="I7" s="27">
        <v>0.5</v>
      </c>
      <c r="J7" s="27">
        <v>0.8</v>
      </c>
      <c r="K7" s="27">
        <v>0.9</v>
      </c>
      <c r="L7" s="5">
        <f t="shared" si="0"/>
        <v>2.2000000000000002</v>
      </c>
      <c r="M7" s="55"/>
    </row>
    <row r="8" spans="1:13" ht="19.5" customHeight="1">
      <c r="A8" s="9">
        <v>4</v>
      </c>
      <c r="B8" s="46" t="s">
        <v>91</v>
      </c>
      <c r="C8" s="25" t="s">
        <v>59</v>
      </c>
      <c r="D8" s="25">
        <v>5</v>
      </c>
      <c r="E8" s="27"/>
      <c r="F8" s="34">
        <v>9.9</v>
      </c>
      <c r="G8" s="27">
        <v>3</v>
      </c>
      <c r="H8" s="27"/>
      <c r="I8" s="27"/>
      <c r="J8" s="27">
        <v>0.6</v>
      </c>
      <c r="K8" s="27">
        <v>0.9</v>
      </c>
      <c r="L8" s="5">
        <f t="shared" si="0"/>
        <v>1.5</v>
      </c>
      <c r="M8" s="55"/>
    </row>
    <row r="9" spans="1:13" ht="19.5" customHeight="1">
      <c r="A9" s="9">
        <v>5</v>
      </c>
      <c r="B9" s="46" t="s">
        <v>136</v>
      </c>
      <c r="C9" s="41" t="s">
        <v>59</v>
      </c>
      <c r="D9" s="42">
        <v>23</v>
      </c>
      <c r="E9" s="42"/>
      <c r="F9" s="34">
        <v>9.9</v>
      </c>
      <c r="G9" s="42">
        <v>3</v>
      </c>
      <c r="H9" s="42"/>
      <c r="I9" s="42">
        <v>0.5</v>
      </c>
      <c r="J9" s="42"/>
      <c r="K9" s="42">
        <v>2</v>
      </c>
      <c r="L9" s="5">
        <f t="shared" si="0"/>
        <v>2.5</v>
      </c>
      <c r="M9" s="55"/>
    </row>
    <row r="10" spans="1:13" ht="19.5" customHeight="1">
      <c r="A10" s="9">
        <v>6</v>
      </c>
      <c r="B10" s="46" t="s">
        <v>137</v>
      </c>
      <c r="C10" s="41" t="s">
        <v>59</v>
      </c>
      <c r="D10" s="42">
        <v>22</v>
      </c>
      <c r="E10" s="7"/>
      <c r="F10" s="34">
        <v>9.9</v>
      </c>
      <c r="G10" s="42">
        <v>3</v>
      </c>
      <c r="H10" s="42"/>
      <c r="I10" s="42">
        <v>1</v>
      </c>
      <c r="J10" s="42"/>
      <c r="K10" s="42">
        <v>2</v>
      </c>
      <c r="L10" s="5">
        <f t="shared" si="0"/>
        <v>3</v>
      </c>
      <c r="M10" s="55"/>
    </row>
    <row r="11" spans="1:13" ht="19.5" customHeight="1">
      <c r="A11" s="9">
        <v>7</v>
      </c>
      <c r="B11" s="46" t="s">
        <v>138</v>
      </c>
      <c r="C11" s="41" t="s">
        <v>59</v>
      </c>
      <c r="D11" s="42">
        <v>5</v>
      </c>
      <c r="E11" s="7"/>
      <c r="F11" s="34">
        <v>4.83</v>
      </c>
      <c r="G11" s="42">
        <v>3</v>
      </c>
      <c r="H11" s="42"/>
      <c r="I11" s="42"/>
      <c r="J11" s="42">
        <v>1.4</v>
      </c>
      <c r="K11" s="42">
        <v>2</v>
      </c>
      <c r="L11" s="5">
        <f t="shared" si="0"/>
        <v>3.4</v>
      </c>
      <c r="M11" s="55"/>
    </row>
    <row r="12" spans="1:13" ht="19.5" customHeight="1">
      <c r="A12" s="9">
        <v>8</v>
      </c>
      <c r="B12" s="46" t="s">
        <v>139</v>
      </c>
      <c r="C12" s="41" t="s">
        <v>30</v>
      </c>
      <c r="D12" s="42">
        <v>6</v>
      </c>
      <c r="E12" s="7"/>
      <c r="F12" s="34">
        <v>8.66</v>
      </c>
      <c r="G12" s="42">
        <v>3</v>
      </c>
      <c r="H12" s="42"/>
      <c r="I12" s="42"/>
      <c r="J12" s="42"/>
      <c r="K12" s="42">
        <v>1.5</v>
      </c>
      <c r="L12" s="5">
        <f t="shared" si="0"/>
        <v>1.5</v>
      </c>
      <c r="M12" s="55"/>
    </row>
    <row r="13" spans="1:13" ht="19.5" customHeight="1">
      <c r="A13" s="9">
        <v>9</v>
      </c>
      <c r="B13" s="46" t="s">
        <v>140</v>
      </c>
      <c r="C13" s="41" t="s">
        <v>59</v>
      </c>
      <c r="D13" s="42">
        <v>13</v>
      </c>
      <c r="E13" s="7"/>
      <c r="F13" s="34">
        <v>9.5299999999999994</v>
      </c>
      <c r="G13" s="42">
        <v>3</v>
      </c>
      <c r="H13" s="42"/>
      <c r="I13" s="42"/>
      <c r="J13" s="42"/>
      <c r="K13" s="42">
        <v>2</v>
      </c>
      <c r="L13" s="5">
        <f t="shared" si="0"/>
        <v>2</v>
      </c>
      <c r="M13" s="55"/>
    </row>
    <row r="14" spans="1:13" ht="19.5" customHeight="1">
      <c r="A14" s="9">
        <v>10</v>
      </c>
      <c r="B14" s="46" t="s">
        <v>141</v>
      </c>
      <c r="C14" s="41" t="s">
        <v>59</v>
      </c>
      <c r="D14" s="42">
        <v>23</v>
      </c>
      <c r="E14" s="7"/>
      <c r="F14" s="34">
        <v>9.9</v>
      </c>
      <c r="G14" s="42">
        <v>3</v>
      </c>
      <c r="H14" s="42"/>
      <c r="I14" s="42">
        <v>1</v>
      </c>
      <c r="J14" s="42">
        <v>2.4</v>
      </c>
      <c r="K14" s="42">
        <v>2</v>
      </c>
      <c r="L14" s="5">
        <f t="shared" si="0"/>
        <v>5.4</v>
      </c>
      <c r="M14" s="55"/>
    </row>
    <row r="15" spans="1:13" ht="20.100000000000001" customHeight="1">
      <c r="A15" s="9">
        <v>11</v>
      </c>
      <c r="B15" s="35" t="s">
        <v>142</v>
      </c>
      <c r="C15" s="42" t="s">
        <v>59</v>
      </c>
      <c r="D15" s="42">
        <v>28</v>
      </c>
      <c r="E15" s="42"/>
      <c r="F15" s="34">
        <v>9.9</v>
      </c>
      <c r="G15" s="42">
        <v>3</v>
      </c>
      <c r="H15" s="42"/>
      <c r="I15" s="42">
        <v>1.5</v>
      </c>
      <c r="J15" s="42"/>
      <c r="K15" s="42">
        <v>2</v>
      </c>
      <c r="L15" s="42">
        <f t="shared" si="0"/>
        <v>3.5</v>
      </c>
      <c r="M15" s="55"/>
    </row>
  </sheetData>
  <mergeCells count="11">
    <mergeCell ref="A1:M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A2:F2"/>
  </mergeCells>
  <phoneticPr fontId="6" type="noConversion"/>
  <printOptions horizontalCentered="1"/>
  <pageMargins left="0.39370078740157483" right="0.31496062992125984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A2" sqref="A2:F2"/>
    </sheetView>
  </sheetViews>
  <sheetFormatPr defaultColWidth="9" defaultRowHeight="13.5"/>
  <cols>
    <col min="1" max="1" width="5.25" bestFit="1" customWidth="1"/>
    <col min="2" max="2" width="7.125" bestFit="1" customWidth="1"/>
    <col min="3" max="3" width="5.25" bestFit="1" customWidth="1"/>
    <col min="4" max="4" width="9.25" customWidth="1"/>
    <col min="5" max="5" width="5.25" customWidth="1"/>
    <col min="6" max="6" width="6.5" bestFit="1" customWidth="1"/>
    <col min="7" max="7" width="6.375" customWidth="1"/>
    <col min="8" max="8" width="6" customWidth="1"/>
    <col min="9" max="11" width="7.125" customWidth="1"/>
    <col min="12" max="12" width="6.25" customWidth="1"/>
    <col min="13" max="13" width="7.5" bestFit="1" customWidth="1"/>
  </cols>
  <sheetData>
    <row r="1" spans="1:13" ht="26.25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>
      <c r="A2" s="76" t="s">
        <v>21</v>
      </c>
      <c r="B2" s="76"/>
      <c r="C2" s="76"/>
      <c r="D2" s="76"/>
      <c r="E2" s="76"/>
      <c r="F2" s="76"/>
      <c r="G2" s="6"/>
      <c r="H2" s="1"/>
      <c r="I2" s="1"/>
      <c r="J2" s="1"/>
      <c r="K2" s="1"/>
      <c r="L2" s="1"/>
      <c r="M2" s="1"/>
    </row>
    <row r="3" spans="1:13" ht="24.75" customHeight="1">
      <c r="A3" s="70" t="s">
        <v>209</v>
      </c>
      <c r="B3" s="72" t="s">
        <v>1</v>
      </c>
      <c r="C3" s="70" t="s">
        <v>210</v>
      </c>
      <c r="D3" s="73" t="s">
        <v>3</v>
      </c>
      <c r="E3" s="75" t="s">
        <v>7</v>
      </c>
      <c r="F3" s="75" t="s">
        <v>8</v>
      </c>
      <c r="G3" s="75" t="s">
        <v>9</v>
      </c>
      <c r="H3" s="67" t="s">
        <v>10</v>
      </c>
      <c r="I3" s="68"/>
      <c r="J3" s="68"/>
      <c r="K3" s="68"/>
      <c r="L3" s="69"/>
      <c r="M3" s="73" t="s">
        <v>213</v>
      </c>
    </row>
    <row r="4" spans="1:13" ht="44.25" customHeight="1">
      <c r="A4" s="71"/>
      <c r="B4" s="72"/>
      <c r="C4" s="71"/>
      <c r="D4" s="74"/>
      <c r="E4" s="75"/>
      <c r="F4" s="75"/>
      <c r="G4" s="75"/>
      <c r="H4" s="45" t="s">
        <v>206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3" ht="18" customHeight="1">
      <c r="A5" s="9">
        <v>1</v>
      </c>
      <c r="B5" s="48" t="s">
        <v>103</v>
      </c>
      <c r="C5" s="29" t="s">
        <v>30</v>
      </c>
      <c r="D5" s="29">
        <v>5</v>
      </c>
      <c r="E5" s="30"/>
      <c r="F5" s="30">
        <v>9.76</v>
      </c>
      <c r="G5" s="30">
        <v>3</v>
      </c>
      <c r="H5" s="30"/>
      <c r="I5" s="30"/>
      <c r="J5" s="32">
        <v>0.6</v>
      </c>
      <c r="K5" s="30">
        <v>1.2</v>
      </c>
      <c r="L5" s="5">
        <f>SUM(H5:K5)</f>
        <v>1.7999999999999998</v>
      </c>
      <c r="M5" s="55"/>
    </row>
    <row r="6" spans="1:13" ht="18" customHeight="1">
      <c r="A6" s="9">
        <v>2</v>
      </c>
      <c r="B6" s="48" t="s">
        <v>104</v>
      </c>
      <c r="C6" s="29" t="s">
        <v>30</v>
      </c>
      <c r="D6" s="29">
        <v>4</v>
      </c>
      <c r="E6" s="30"/>
      <c r="F6" s="30">
        <v>18.57</v>
      </c>
      <c r="G6" s="30">
        <v>3</v>
      </c>
      <c r="H6" s="30"/>
      <c r="I6" s="30">
        <v>0.5</v>
      </c>
      <c r="J6" s="30">
        <v>0.8</v>
      </c>
      <c r="K6" s="30">
        <v>2</v>
      </c>
      <c r="L6" s="5">
        <f t="shared" ref="L6:L25" si="0">SUM(H6:K6)</f>
        <v>3.3</v>
      </c>
      <c r="M6" s="55"/>
    </row>
    <row r="7" spans="1:13" ht="18" customHeight="1">
      <c r="A7" s="9">
        <v>3</v>
      </c>
      <c r="B7" s="48" t="s">
        <v>105</v>
      </c>
      <c r="C7" s="29" t="s">
        <v>30</v>
      </c>
      <c r="D7" s="29">
        <v>15</v>
      </c>
      <c r="E7" s="30"/>
      <c r="F7" s="30">
        <v>14.83</v>
      </c>
      <c r="G7" s="30">
        <v>3</v>
      </c>
      <c r="H7" s="30"/>
      <c r="I7" s="30">
        <v>1</v>
      </c>
      <c r="J7" s="30"/>
      <c r="K7" s="30">
        <v>2</v>
      </c>
      <c r="L7" s="5">
        <f t="shared" si="0"/>
        <v>3</v>
      </c>
      <c r="M7" s="55"/>
    </row>
    <row r="8" spans="1:13" ht="18" customHeight="1">
      <c r="A8" s="9">
        <v>4</v>
      </c>
      <c r="B8" s="48" t="s">
        <v>106</v>
      </c>
      <c r="C8" s="29" t="s">
        <v>59</v>
      </c>
      <c r="D8" s="29">
        <v>5</v>
      </c>
      <c r="E8" s="30"/>
      <c r="F8" s="30">
        <v>11.69</v>
      </c>
      <c r="G8" s="30">
        <v>3</v>
      </c>
      <c r="H8" s="30"/>
      <c r="I8" s="30">
        <v>0.5</v>
      </c>
      <c r="J8" s="30"/>
      <c r="K8" s="30">
        <v>2</v>
      </c>
      <c r="L8" s="5">
        <f t="shared" si="0"/>
        <v>2.5</v>
      </c>
      <c r="M8" s="55"/>
    </row>
    <row r="9" spans="1:13" ht="18" customHeight="1">
      <c r="A9" s="9">
        <v>5</v>
      </c>
      <c r="B9" s="48" t="s">
        <v>107</v>
      </c>
      <c r="C9" s="29" t="s">
        <v>30</v>
      </c>
      <c r="D9" s="29">
        <v>13</v>
      </c>
      <c r="E9" s="33"/>
      <c r="F9" s="30">
        <v>13.21</v>
      </c>
      <c r="G9" s="30">
        <v>3</v>
      </c>
      <c r="H9" s="30"/>
      <c r="I9" s="30">
        <v>0.5</v>
      </c>
      <c r="J9" s="30">
        <v>0.4</v>
      </c>
      <c r="K9" s="30"/>
      <c r="L9" s="5">
        <f t="shared" si="0"/>
        <v>0.9</v>
      </c>
      <c r="M9" s="55"/>
    </row>
    <row r="10" spans="1:13" ht="18" customHeight="1">
      <c r="A10" s="9">
        <v>6</v>
      </c>
      <c r="B10" s="48" t="s">
        <v>108</v>
      </c>
      <c r="C10" s="29" t="s">
        <v>30</v>
      </c>
      <c r="D10" s="29">
        <v>7</v>
      </c>
      <c r="E10" s="33"/>
      <c r="F10" s="30">
        <v>15.49</v>
      </c>
      <c r="G10" s="30">
        <v>3</v>
      </c>
      <c r="H10" s="30"/>
      <c r="I10" s="30">
        <v>0.5</v>
      </c>
      <c r="J10" s="30">
        <v>0.8</v>
      </c>
      <c r="K10" s="30">
        <v>2</v>
      </c>
      <c r="L10" s="5">
        <f t="shared" si="0"/>
        <v>3.3</v>
      </c>
      <c r="M10" s="55"/>
    </row>
    <row r="11" spans="1:13" ht="18" customHeight="1">
      <c r="A11" s="9">
        <v>7</v>
      </c>
      <c r="B11" s="48" t="s">
        <v>109</v>
      </c>
      <c r="C11" s="29" t="s">
        <v>30</v>
      </c>
      <c r="D11" s="29">
        <v>7</v>
      </c>
      <c r="E11" s="33"/>
      <c r="F11" s="30">
        <v>10.75</v>
      </c>
      <c r="G11" s="30">
        <v>3</v>
      </c>
      <c r="H11" s="30"/>
      <c r="I11" s="30"/>
      <c r="J11" s="30">
        <v>0.6</v>
      </c>
      <c r="K11" s="30">
        <v>1.2</v>
      </c>
      <c r="L11" s="5">
        <f t="shared" si="0"/>
        <v>1.7999999999999998</v>
      </c>
      <c r="M11" s="55"/>
    </row>
    <row r="12" spans="1:13" ht="18" customHeight="1">
      <c r="A12" s="9">
        <v>8</v>
      </c>
      <c r="B12" s="48" t="s">
        <v>110</v>
      </c>
      <c r="C12" s="29" t="s">
        <v>30</v>
      </c>
      <c r="D12" s="29">
        <v>17</v>
      </c>
      <c r="E12" s="33"/>
      <c r="F12" s="30">
        <v>30.88</v>
      </c>
      <c r="G12" s="30">
        <v>3</v>
      </c>
      <c r="H12" s="30"/>
      <c r="I12" s="30"/>
      <c r="J12" s="30"/>
      <c r="K12" s="30">
        <v>1.8</v>
      </c>
      <c r="L12" s="5">
        <f t="shared" si="0"/>
        <v>1.8</v>
      </c>
      <c r="M12" s="55"/>
    </row>
    <row r="13" spans="1:13" ht="18" customHeight="1">
      <c r="A13" s="9">
        <v>9</v>
      </c>
      <c r="B13" s="48" t="s">
        <v>111</v>
      </c>
      <c r="C13" s="29" t="s">
        <v>30</v>
      </c>
      <c r="D13" s="29">
        <v>14</v>
      </c>
      <c r="E13" s="33"/>
      <c r="F13" s="30">
        <v>20.93</v>
      </c>
      <c r="G13" s="30">
        <v>3</v>
      </c>
      <c r="H13" s="30"/>
      <c r="I13" s="30">
        <v>0.5</v>
      </c>
      <c r="J13" s="30">
        <v>1</v>
      </c>
      <c r="K13" s="30">
        <v>2</v>
      </c>
      <c r="L13" s="5">
        <f t="shared" si="0"/>
        <v>3.5</v>
      </c>
      <c r="M13" s="55"/>
    </row>
    <row r="14" spans="1:13" ht="18" customHeight="1">
      <c r="A14" s="9">
        <v>10</v>
      </c>
      <c r="B14" s="48" t="s">
        <v>124</v>
      </c>
      <c r="C14" s="29" t="s">
        <v>59</v>
      </c>
      <c r="D14" s="29">
        <v>26</v>
      </c>
      <c r="E14" s="30"/>
      <c r="F14" s="30">
        <v>13.21</v>
      </c>
      <c r="G14" s="30">
        <v>3</v>
      </c>
      <c r="H14" s="30"/>
      <c r="I14" s="30">
        <v>2</v>
      </c>
      <c r="J14" s="30">
        <v>1</v>
      </c>
      <c r="K14" s="30">
        <v>2</v>
      </c>
      <c r="L14" s="5">
        <f t="shared" si="0"/>
        <v>5</v>
      </c>
      <c r="M14" s="55"/>
    </row>
    <row r="15" spans="1:13" ht="18" customHeight="1">
      <c r="A15" s="9">
        <v>11</v>
      </c>
      <c r="B15" s="49" t="s">
        <v>125</v>
      </c>
      <c r="C15" s="43" t="s">
        <v>30</v>
      </c>
      <c r="D15" s="43">
        <v>7</v>
      </c>
      <c r="E15" s="43"/>
      <c r="F15" s="43">
        <v>25.480000000000004</v>
      </c>
      <c r="G15" s="43">
        <v>3</v>
      </c>
      <c r="H15" s="43"/>
      <c r="I15" s="43"/>
      <c r="J15" s="43"/>
      <c r="K15" s="43">
        <v>2</v>
      </c>
      <c r="L15" s="42">
        <f t="shared" si="0"/>
        <v>2</v>
      </c>
      <c r="M15" s="55"/>
    </row>
    <row r="16" spans="1:13" ht="18" customHeight="1">
      <c r="A16" s="9">
        <v>12</v>
      </c>
      <c r="B16" s="49" t="s">
        <v>126</v>
      </c>
      <c r="C16" s="43" t="s">
        <v>30</v>
      </c>
      <c r="D16" s="43">
        <v>8</v>
      </c>
      <c r="E16" s="43"/>
      <c r="F16" s="43">
        <v>31.990000000000002</v>
      </c>
      <c r="G16" s="43">
        <v>3</v>
      </c>
      <c r="H16" s="43"/>
      <c r="I16" s="43">
        <v>1</v>
      </c>
      <c r="J16" s="30">
        <v>0.2</v>
      </c>
      <c r="K16" s="43">
        <v>1.8</v>
      </c>
      <c r="L16" s="42">
        <f t="shared" si="0"/>
        <v>3</v>
      </c>
      <c r="M16" s="55"/>
    </row>
    <row r="17" spans="1:13" ht="18" customHeight="1">
      <c r="A17" s="9">
        <v>13</v>
      </c>
      <c r="B17" s="49" t="s">
        <v>127</v>
      </c>
      <c r="C17" s="43" t="s">
        <v>30</v>
      </c>
      <c r="D17" s="43">
        <v>6</v>
      </c>
      <c r="E17" s="43"/>
      <c r="F17" s="43">
        <v>19.909999999999997</v>
      </c>
      <c r="G17" s="43">
        <v>3</v>
      </c>
      <c r="H17" s="43"/>
      <c r="I17" s="43"/>
      <c r="J17" s="30">
        <v>1</v>
      </c>
      <c r="K17" s="43">
        <v>1.2</v>
      </c>
      <c r="L17" s="42">
        <f t="shared" si="0"/>
        <v>2.2000000000000002</v>
      </c>
      <c r="M17" s="55"/>
    </row>
    <row r="18" spans="1:13" ht="18" customHeight="1">
      <c r="A18" s="9">
        <v>14</v>
      </c>
      <c r="B18" s="49" t="s">
        <v>128</v>
      </c>
      <c r="C18" s="43" t="s">
        <v>59</v>
      </c>
      <c r="D18" s="43">
        <v>13</v>
      </c>
      <c r="E18" s="43"/>
      <c r="F18" s="43">
        <v>13.21</v>
      </c>
      <c r="G18" s="43">
        <v>3</v>
      </c>
      <c r="H18" s="43">
        <v>0.5</v>
      </c>
      <c r="I18" s="43">
        <v>0.5</v>
      </c>
      <c r="J18" s="43"/>
      <c r="K18" s="43">
        <v>2</v>
      </c>
      <c r="L18" s="42">
        <f t="shared" si="0"/>
        <v>3</v>
      </c>
      <c r="M18" s="55"/>
    </row>
    <row r="19" spans="1:13" ht="18" customHeight="1">
      <c r="A19" s="9">
        <v>15</v>
      </c>
      <c r="B19" s="49" t="s">
        <v>129</v>
      </c>
      <c r="C19" s="43" t="s">
        <v>59</v>
      </c>
      <c r="D19" s="43">
        <v>23</v>
      </c>
      <c r="E19" s="43"/>
      <c r="F19" s="43">
        <v>13.21</v>
      </c>
      <c r="G19" s="43">
        <v>3</v>
      </c>
      <c r="H19" s="43"/>
      <c r="I19" s="43">
        <v>1</v>
      </c>
      <c r="J19" s="43">
        <v>0.4</v>
      </c>
      <c r="K19" s="43">
        <v>2</v>
      </c>
      <c r="L19" s="42">
        <f t="shared" si="0"/>
        <v>3.4</v>
      </c>
      <c r="M19" s="55"/>
    </row>
    <row r="20" spans="1:13" ht="18" customHeight="1">
      <c r="A20" s="9">
        <v>16</v>
      </c>
      <c r="B20" s="49" t="s">
        <v>130</v>
      </c>
      <c r="C20" s="43" t="s">
        <v>30</v>
      </c>
      <c r="D20" s="43">
        <v>16</v>
      </c>
      <c r="E20" s="43"/>
      <c r="F20" s="43">
        <v>21.65</v>
      </c>
      <c r="G20" s="43">
        <v>3</v>
      </c>
      <c r="H20" s="43"/>
      <c r="I20" s="43">
        <v>1.5</v>
      </c>
      <c r="J20" s="43">
        <v>0.8</v>
      </c>
      <c r="K20" s="44">
        <v>2</v>
      </c>
      <c r="L20" s="42">
        <f t="shared" si="0"/>
        <v>4.3</v>
      </c>
      <c r="M20" s="55"/>
    </row>
    <row r="21" spans="1:13" ht="18" customHeight="1">
      <c r="A21" s="9">
        <v>17</v>
      </c>
      <c r="B21" s="49" t="s">
        <v>131</v>
      </c>
      <c r="C21" s="43" t="s">
        <v>30</v>
      </c>
      <c r="D21" s="43">
        <v>13</v>
      </c>
      <c r="E21" s="43"/>
      <c r="F21" s="43">
        <v>15</v>
      </c>
      <c r="G21" s="43">
        <v>3</v>
      </c>
      <c r="H21" s="43"/>
      <c r="I21" s="43">
        <v>1</v>
      </c>
      <c r="J21" s="44">
        <v>1.4</v>
      </c>
      <c r="K21" s="43">
        <v>1.8</v>
      </c>
      <c r="L21" s="42">
        <f t="shared" si="0"/>
        <v>4.2</v>
      </c>
      <c r="M21" s="55"/>
    </row>
    <row r="22" spans="1:13" ht="18" customHeight="1">
      <c r="A22" s="9">
        <v>18</v>
      </c>
      <c r="B22" s="49" t="s">
        <v>132</v>
      </c>
      <c r="C22" s="43" t="s">
        <v>30</v>
      </c>
      <c r="D22" s="43">
        <v>15</v>
      </c>
      <c r="E22" s="43"/>
      <c r="F22" s="43">
        <v>5.29</v>
      </c>
      <c r="G22" s="43">
        <v>3</v>
      </c>
      <c r="H22" s="43"/>
      <c r="I22" s="44"/>
      <c r="J22" s="43">
        <v>1</v>
      </c>
      <c r="K22" s="43">
        <v>1.8</v>
      </c>
      <c r="L22" s="42">
        <f t="shared" si="0"/>
        <v>2.8</v>
      </c>
      <c r="M22" s="55"/>
    </row>
    <row r="23" spans="1:13" ht="18" customHeight="1">
      <c r="A23" s="9">
        <v>19</v>
      </c>
      <c r="B23" s="49" t="s">
        <v>133</v>
      </c>
      <c r="C23" s="43" t="s">
        <v>59</v>
      </c>
      <c r="D23" s="43">
        <v>20</v>
      </c>
      <c r="E23" s="43"/>
      <c r="F23" s="43">
        <v>13.21</v>
      </c>
      <c r="G23" s="43">
        <v>3</v>
      </c>
      <c r="H23" s="43"/>
      <c r="I23" s="43">
        <v>2</v>
      </c>
      <c r="J23" s="43">
        <v>0.4</v>
      </c>
      <c r="K23" s="43">
        <v>2</v>
      </c>
      <c r="L23" s="42">
        <f t="shared" si="0"/>
        <v>4.4000000000000004</v>
      </c>
      <c r="M23" s="55"/>
    </row>
    <row r="24" spans="1:13" ht="18" customHeight="1">
      <c r="A24" s="9">
        <v>20</v>
      </c>
      <c r="B24" s="49" t="s">
        <v>134</v>
      </c>
      <c r="C24" s="43" t="s">
        <v>30</v>
      </c>
      <c r="D24" s="43">
        <v>6</v>
      </c>
      <c r="E24" s="43"/>
      <c r="F24" s="43">
        <v>5.38</v>
      </c>
      <c r="G24" s="43">
        <v>3</v>
      </c>
      <c r="H24" s="43"/>
      <c r="I24" s="43"/>
      <c r="J24" s="43">
        <v>0.2</v>
      </c>
      <c r="K24" s="43">
        <v>2</v>
      </c>
      <c r="L24" s="42">
        <f t="shared" si="0"/>
        <v>2.2000000000000002</v>
      </c>
      <c r="M24" s="55"/>
    </row>
    <row r="25" spans="1:13" ht="18" customHeight="1">
      <c r="A25" s="9">
        <v>21</v>
      </c>
      <c r="B25" s="49" t="s">
        <v>135</v>
      </c>
      <c r="C25" s="43" t="s">
        <v>30</v>
      </c>
      <c r="D25" s="43">
        <v>6</v>
      </c>
      <c r="E25" s="43"/>
      <c r="F25" s="43">
        <v>1.1499999999999999</v>
      </c>
      <c r="G25" s="43">
        <v>2.73</v>
      </c>
      <c r="H25" s="43"/>
      <c r="I25" s="43"/>
      <c r="J25" s="43"/>
      <c r="K25" s="43">
        <v>0.6</v>
      </c>
      <c r="L25" s="42">
        <f t="shared" si="0"/>
        <v>0.6</v>
      </c>
      <c r="M25" s="55"/>
    </row>
  </sheetData>
  <mergeCells count="11">
    <mergeCell ref="A1:M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A2:F2"/>
  </mergeCells>
  <phoneticPr fontId="6" type="noConversion"/>
  <printOptions horizontalCentered="1"/>
  <pageMargins left="0.39370078740157483" right="0.27559055118110237" top="0.63" bottom="0.5118110236220472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8"/>
  <sheetViews>
    <sheetView workbookViewId="0">
      <pane ySplit="4" topLeftCell="A5" activePane="bottomLeft" state="frozen"/>
      <selection pane="bottomLeft" activeCell="E19" sqref="E19"/>
    </sheetView>
  </sheetViews>
  <sheetFormatPr defaultColWidth="9" defaultRowHeight="13.5"/>
  <cols>
    <col min="1" max="1" width="5.25" bestFit="1" customWidth="1"/>
    <col min="2" max="2" width="7.125" bestFit="1" customWidth="1"/>
    <col min="3" max="3" width="5.25" bestFit="1" customWidth="1"/>
    <col min="4" max="4" width="9.75" customWidth="1"/>
    <col min="5" max="5" width="5.25" customWidth="1"/>
    <col min="6" max="6" width="6.5" bestFit="1" customWidth="1"/>
    <col min="7" max="7" width="5.5" bestFit="1" customWidth="1"/>
    <col min="8" max="8" width="5.25" bestFit="1" customWidth="1"/>
    <col min="9" max="11" width="7.125" customWidth="1"/>
    <col min="12" max="12" width="5.25" customWidth="1"/>
    <col min="13" max="13" width="7.5" bestFit="1" customWidth="1"/>
  </cols>
  <sheetData>
    <row r="1" spans="1:13" ht="27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>
      <c r="A2" s="76" t="s">
        <v>22</v>
      </c>
      <c r="B2" s="76"/>
      <c r="C2" s="76"/>
      <c r="D2" s="76"/>
      <c r="E2" s="76"/>
      <c r="F2" s="76"/>
      <c r="G2" s="6"/>
      <c r="H2" s="1"/>
      <c r="I2" s="1"/>
      <c r="J2" s="1"/>
      <c r="K2" s="1"/>
      <c r="L2" s="1"/>
      <c r="M2" s="1"/>
    </row>
    <row r="3" spans="1:13" ht="18" customHeight="1">
      <c r="A3" s="70" t="s">
        <v>209</v>
      </c>
      <c r="B3" s="72" t="s">
        <v>1</v>
      </c>
      <c r="C3" s="70" t="s">
        <v>210</v>
      </c>
      <c r="D3" s="73" t="s">
        <v>3</v>
      </c>
      <c r="E3" s="75" t="s">
        <v>7</v>
      </c>
      <c r="F3" s="75" t="s">
        <v>212</v>
      </c>
      <c r="G3" s="75" t="s">
        <v>9</v>
      </c>
      <c r="H3" s="67" t="s">
        <v>10</v>
      </c>
      <c r="I3" s="68"/>
      <c r="J3" s="68"/>
      <c r="K3" s="68"/>
      <c r="L3" s="69"/>
      <c r="M3" s="73" t="s">
        <v>11</v>
      </c>
    </row>
    <row r="4" spans="1:13" ht="30.75" customHeight="1">
      <c r="A4" s="71"/>
      <c r="B4" s="72"/>
      <c r="C4" s="71"/>
      <c r="D4" s="74"/>
      <c r="E4" s="75"/>
      <c r="F4" s="75"/>
      <c r="G4" s="75"/>
      <c r="H4" s="45" t="s">
        <v>206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3">
      <c r="A5" s="4">
        <v>1</v>
      </c>
      <c r="B5" s="46" t="s">
        <v>92</v>
      </c>
      <c r="C5" s="25" t="s">
        <v>30</v>
      </c>
      <c r="D5" s="25">
        <v>6</v>
      </c>
      <c r="E5" s="25"/>
      <c r="F5" s="58">
        <v>13.08</v>
      </c>
      <c r="G5" s="25">
        <v>3</v>
      </c>
      <c r="H5" s="27"/>
      <c r="I5" s="27">
        <v>0.5</v>
      </c>
      <c r="J5" s="27">
        <v>1.4</v>
      </c>
      <c r="K5" s="27">
        <v>0.6</v>
      </c>
      <c r="L5" s="2">
        <f>SUM(H5:K5)</f>
        <v>2.5</v>
      </c>
      <c r="M5" s="55"/>
    </row>
    <row r="6" spans="1:13">
      <c r="A6" s="4">
        <v>2</v>
      </c>
      <c r="B6" s="46" t="s">
        <v>93</v>
      </c>
      <c r="C6" s="25" t="s">
        <v>30</v>
      </c>
      <c r="D6" s="25">
        <v>5</v>
      </c>
      <c r="E6" s="25"/>
      <c r="F6" s="58">
        <v>15.16</v>
      </c>
      <c r="G6" s="25">
        <v>3</v>
      </c>
      <c r="H6" s="27"/>
      <c r="I6" s="27">
        <v>1.5</v>
      </c>
      <c r="J6" s="27"/>
      <c r="K6" s="27">
        <v>2</v>
      </c>
      <c r="L6" s="2">
        <f t="shared" ref="L6:L9" si="0">SUM(H6:K6)</f>
        <v>3.5</v>
      </c>
      <c r="M6" s="55"/>
    </row>
    <row r="7" spans="1:13">
      <c r="A7" s="41">
        <v>3</v>
      </c>
      <c r="B7" s="46" t="s">
        <v>143</v>
      </c>
      <c r="C7" s="17" t="s">
        <v>30</v>
      </c>
      <c r="D7" s="17">
        <v>20</v>
      </c>
      <c r="E7" s="17"/>
      <c r="F7" s="59">
        <v>22.25</v>
      </c>
      <c r="G7" s="17">
        <v>3</v>
      </c>
      <c r="H7" s="34">
        <v>1</v>
      </c>
      <c r="I7" s="34">
        <v>1.5</v>
      </c>
      <c r="J7" s="34">
        <v>1</v>
      </c>
      <c r="K7" s="34">
        <v>2</v>
      </c>
      <c r="L7" s="34">
        <f t="shared" si="0"/>
        <v>5.5</v>
      </c>
      <c r="M7" s="56"/>
    </row>
    <row r="8" spans="1:13">
      <c r="A8" s="41">
        <v>4</v>
      </c>
      <c r="B8" s="46" t="s">
        <v>144</v>
      </c>
      <c r="C8" s="17" t="s">
        <v>59</v>
      </c>
      <c r="D8" s="17">
        <v>12</v>
      </c>
      <c r="E8" s="17"/>
      <c r="F8" s="59">
        <v>5.8800000000000008</v>
      </c>
      <c r="G8" s="17">
        <v>3</v>
      </c>
      <c r="H8" s="34"/>
      <c r="I8" s="34">
        <v>1</v>
      </c>
      <c r="J8" s="34">
        <v>0.8</v>
      </c>
      <c r="K8" s="34">
        <v>2</v>
      </c>
      <c r="L8" s="34">
        <f t="shared" si="0"/>
        <v>3.8</v>
      </c>
      <c r="M8" s="56"/>
    </row>
    <row r="9" spans="1:13">
      <c r="A9" s="41">
        <v>5</v>
      </c>
      <c r="B9" s="46" t="s">
        <v>145</v>
      </c>
      <c r="C9" s="17" t="s">
        <v>59</v>
      </c>
      <c r="D9" s="17">
        <v>28</v>
      </c>
      <c r="E9" s="17"/>
      <c r="F9" s="59">
        <v>11.71</v>
      </c>
      <c r="G9" s="17">
        <v>3</v>
      </c>
      <c r="H9" s="34"/>
      <c r="I9" s="34">
        <v>0.5</v>
      </c>
      <c r="J9" s="34"/>
      <c r="K9" s="34">
        <v>2</v>
      </c>
      <c r="L9" s="34">
        <f t="shared" si="0"/>
        <v>2.5</v>
      </c>
      <c r="M9" s="56"/>
    </row>
    <row r="10" spans="1:13" ht="25.5">
      <c r="A10" s="77" t="s">
        <v>23</v>
      </c>
      <c r="B10" s="77"/>
      <c r="C10" s="77"/>
      <c r="D10" s="77"/>
      <c r="E10" s="77"/>
      <c r="F10" s="77"/>
      <c r="G10" s="6"/>
      <c r="H10" s="1"/>
      <c r="I10" s="1"/>
      <c r="J10" s="1"/>
      <c r="K10" s="1"/>
      <c r="L10" s="1"/>
      <c r="M10" s="1"/>
    </row>
    <row r="11" spans="1:13" ht="18.75" customHeight="1">
      <c r="A11" s="70" t="s">
        <v>209</v>
      </c>
      <c r="B11" s="72" t="s">
        <v>1</v>
      </c>
      <c r="C11" s="70" t="s">
        <v>210</v>
      </c>
      <c r="D11" s="73" t="s">
        <v>3</v>
      </c>
      <c r="E11" s="75" t="s">
        <v>7</v>
      </c>
      <c r="F11" s="75" t="s">
        <v>212</v>
      </c>
      <c r="G11" s="75" t="s">
        <v>9</v>
      </c>
      <c r="H11" s="67" t="s">
        <v>10</v>
      </c>
      <c r="I11" s="68"/>
      <c r="J11" s="68"/>
      <c r="K11" s="68"/>
      <c r="L11" s="69"/>
      <c r="M11" s="73" t="s">
        <v>11</v>
      </c>
    </row>
    <row r="12" spans="1:13" ht="33" customHeight="1">
      <c r="A12" s="71"/>
      <c r="B12" s="72"/>
      <c r="C12" s="71"/>
      <c r="D12" s="74"/>
      <c r="E12" s="75"/>
      <c r="F12" s="75"/>
      <c r="G12" s="75"/>
      <c r="H12" s="45" t="s">
        <v>206</v>
      </c>
      <c r="I12" s="5" t="s">
        <v>4</v>
      </c>
      <c r="J12" s="5" t="s">
        <v>5</v>
      </c>
      <c r="K12" s="5" t="s">
        <v>6</v>
      </c>
      <c r="L12" s="2" t="s">
        <v>13</v>
      </c>
      <c r="M12" s="74"/>
    </row>
    <row r="13" spans="1:13">
      <c r="A13" s="4">
        <v>1</v>
      </c>
      <c r="B13" s="46" t="s">
        <v>94</v>
      </c>
      <c r="C13" s="25" t="s">
        <v>59</v>
      </c>
      <c r="D13" s="25">
        <v>6</v>
      </c>
      <c r="E13" s="27"/>
      <c r="F13" s="60">
        <v>20.65</v>
      </c>
      <c r="G13" s="27">
        <v>3</v>
      </c>
      <c r="H13" s="27"/>
      <c r="I13" s="27">
        <v>1</v>
      </c>
      <c r="J13" s="27">
        <v>3</v>
      </c>
      <c r="K13" s="27">
        <v>2</v>
      </c>
      <c r="L13" s="2">
        <f>SUM(H13:K13)</f>
        <v>6</v>
      </c>
      <c r="M13" s="55"/>
    </row>
    <row r="14" spans="1:13">
      <c r="A14" s="4">
        <v>2</v>
      </c>
      <c r="B14" s="47" t="s">
        <v>146</v>
      </c>
      <c r="C14" s="57" t="s">
        <v>207</v>
      </c>
      <c r="D14" s="41">
        <v>16</v>
      </c>
      <c r="E14" s="7"/>
      <c r="F14" s="60">
        <v>12.590000000000002</v>
      </c>
      <c r="G14" s="42">
        <v>3</v>
      </c>
      <c r="H14" s="42"/>
      <c r="I14" s="42"/>
      <c r="J14" s="42"/>
      <c r="K14" s="42"/>
      <c r="L14" s="2">
        <f t="shared" ref="L14:L15" si="1">SUM(H14:K14)</f>
        <v>0</v>
      </c>
      <c r="M14" s="55"/>
    </row>
    <row r="15" spans="1:13">
      <c r="A15" s="4">
        <v>3</v>
      </c>
      <c r="B15" s="47" t="s">
        <v>147</v>
      </c>
      <c r="C15" s="16" t="s">
        <v>59</v>
      </c>
      <c r="D15" s="41">
        <v>23</v>
      </c>
      <c r="E15" s="7"/>
      <c r="F15" s="60">
        <v>13.740000000000002</v>
      </c>
      <c r="G15" s="42">
        <v>3</v>
      </c>
      <c r="H15" s="42"/>
      <c r="I15" s="42">
        <v>1</v>
      </c>
      <c r="J15" s="42"/>
      <c r="K15" s="42">
        <v>2</v>
      </c>
      <c r="L15" s="2">
        <f t="shared" si="1"/>
        <v>3</v>
      </c>
      <c r="M15" s="55"/>
    </row>
    <row r="16" spans="1:13" ht="25.5">
      <c r="A16" s="77" t="s">
        <v>14</v>
      </c>
      <c r="B16" s="77"/>
      <c r="C16" s="77"/>
      <c r="D16" s="77"/>
      <c r="E16" s="77"/>
      <c r="F16" s="77"/>
      <c r="G16" s="6"/>
      <c r="H16" s="1"/>
      <c r="I16" s="1"/>
      <c r="J16" s="1"/>
      <c r="K16" s="1"/>
      <c r="L16" s="1"/>
      <c r="M16" s="1"/>
    </row>
    <row r="17" spans="1:13" ht="18" customHeight="1">
      <c r="A17" s="70" t="s">
        <v>209</v>
      </c>
      <c r="B17" s="72" t="s">
        <v>1</v>
      </c>
      <c r="C17" s="70" t="s">
        <v>210</v>
      </c>
      <c r="D17" s="73" t="s">
        <v>3</v>
      </c>
      <c r="E17" s="75" t="s">
        <v>7</v>
      </c>
      <c r="F17" s="75" t="s">
        <v>212</v>
      </c>
      <c r="G17" s="75" t="s">
        <v>9</v>
      </c>
      <c r="H17" s="67" t="s">
        <v>10</v>
      </c>
      <c r="I17" s="68"/>
      <c r="J17" s="68"/>
      <c r="K17" s="68"/>
      <c r="L17" s="69"/>
      <c r="M17" s="73" t="s">
        <v>11</v>
      </c>
    </row>
    <row r="18" spans="1:13" ht="30.75" customHeight="1">
      <c r="A18" s="71"/>
      <c r="B18" s="72"/>
      <c r="C18" s="71"/>
      <c r="D18" s="74"/>
      <c r="E18" s="75"/>
      <c r="F18" s="75"/>
      <c r="G18" s="75"/>
      <c r="H18" s="45" t="s">
        <v>206</v>
      </c>
      <c r="I18" s="5" t="s">
        <v>4</v>
      </c>
      <c r="J18" s="5" t="s">
        <v>5</v>
      </c>
      <c r="K18" s="5" t="s">
        <v>6</v>
      </c>
      <c r="L18" s="2" t="s">
        <v>13</v>
      </c>
      <c r="M18" s="74"/>
    </row>
    <row r="19" spans="1:13">
      <c r="A19" s="4">
        <v>1</v>
      </c>
      <c r="B19" s="46" t="s">
        <v>60</v>
      </c>
      <c r="C19" s="16" t="s">
        <v>30</v>
      </c>
      <c r="D19" s="25">
        <v>5</v>
      </c>
      <c r="E19" s="27"/>
      <c r="F19" s="60">
        <v>19.399999999999999</v>
      </c>
      <c r="G19" s="27">
        <v>2.9</v>
      </c>
      <c r="H19" s="27"/>
      <c r="I19" s="27">
        <v>0.5</v>
      </c>
      <c r="J19" s="27">
        <v>0.8</v>
      </c>
      <c r="K19" s="27">
        <v>1.2</v>
      </c>
      <c r="L19" s="2">
        <f t="shared" ref="L19:L24" si="2">SUM(H19:K19)</f>
        <v>2.5</v>
      </c>
      <c r="M19" s="55"/>
    </row>
    <row r="20" spans="1:13">
      <c r="A20" s="4">
        <v>2</v>
      </c>
      <c r="B20" s="46" t="s">
        <v>61</v>
      </c>
      <c r="C20" s="16" t="s">
        <v>30</v>
      </c>
      <c r="D20" s="25">
        <v>13</v>
      </c>
      <c r="E20" s="27"/>
      <c r="F20" s="60">
        <v>17.05</v>
      </c>
      <c r="G20" s="27">
        <v>2.88</v>
      </c>
      <c r="H20" s="27"/>
      <c r="I20" s="27"/>
      <c r="J20" s="27"/>
      <c r="K20" s="27"/>
      <c r="L20" s="2">
        <f t="shared" si="2"/>
        <v>0</v>
      </c>
      <c r="M20" s="55"/>
    </row>
    <row r="21" spans="1:13">
      <c r="A21" s="41">
        <v>3</v>
      </c>
      <c r="B21" s="46" t="s">
        <v>148</v>
      </c>
      <c r="C21" s="16" t="s">
        <v>59</v>
      </c>
      <c r="D21" s="41">
        <v>23</v>
      </c>
      <c r="E21" s="42"/>
      <c r="F21" s="60">
        <v>15.48</v>
      </c>
      <c r="G21" s="42">
        <v>3</v>
      </c>
      <c r="H21" s="42"/>
      <c r="I21" s="42">
        <v>0.5</v>
      </c>
      <c r="J21" s="42">
        <v>1.2</v>
      </c>
      <c r="K21" s="42">
        <v>2</v>
      </c>
      <c r="L21" s="39">
        <f t="shared" si="2"/>
        <v>3.7</v>
      </c>
      <c r="M21" s="55"/>
    </row>
    <row r="22" spans="1:13">
      <c r="A22" s="41">
        <v>4</v>
      </c>
      <c r="B22" s="46" t="s">
        <v>149</v>
      </c>
      <c r="C22" s="16" t="s">
        <v>30</v>
      </c>
      <c r="D22" s="41">
        <v>9</v>
      </c>
      <c r="E22" s="42"/>
      <c r="F22" s="60">
        <v>19.03</v>
      </c>
      <c r="G22" s="42">
        <v>3</v>
      </c>
      <c r="H22" s="42"/>
      <c r="I22" s="42">
        <v>0.5</v>
      </c>
      <c r="J22" s="42">
        <v>0.4</v>
      </c>
      <c r="K22" s="42">
        <v>1.5</v>
      </c>
      <c r="L22" s="39">
        <f t="shared" si="2"/>
        <v>2.4</v>
      </c>
      <c r="M22" s="55"/>
    </row>
    <row r="23" spans="1:13">
      <c r="A23" s="41">
        <v>5</v>
      </c>
      <c r="B23" s="46" t="s">
        <v>150</v>
      </c>
      <c r="C23" s="16" t="s">
        <v>59</v>
      </c>
      <c r="D23" s="41">
        <v>8</v>
      </c>
      <c r="E23" s="42"/>
      <c r="F23" s="60">
        <v>16.04</v>
      </c>
      <c r="G23" s="42">
        <v>3</v>
      </c>
      <c r="H23" s="42"/>
      <c r="I23" s="42"/>
      <c r="J23" s="42">
        <v>1</v>
      </c>
      <c r="K23" s="42">
        <v>2</v>
      </c>
      <c r="L23" s="39">
        <f t="shared" si="2"/>
        <v>3</v>
      </c>
      <c r="M23" s="55"/>
    </row>
    <row r="24" spans="1:13">
      <c r="A24" s="41">
        <v>6</v>
      </c>
      <c r="B24" s="46" t="s">
        <v>151</v>
      </c>
      <c r="C24" s="16" t="s">
        <v>59</v>
      </c>
      <c r="D24" s="41">
        <v>17</v>
      </c>
      <c r="E24" s="42"/>
      <c r="F24" s="60">
        <v>14.41</v>
      </c>
      <c r="G24" s="42">
        <v>3</v>
      </c>
      <c r="H24" s="42">
        <v>0.5</v>
      </c>
      <c r="I24" s="42"/>
      <c r="J24" s="42"/>
      <c r="K24" s="42">
        <v>1.5</v>
      </c>
      <c r="L24" s="39">
        <f t="shared" si="2"/>
        <v>2</v>
      </c>
      <c r="M24" s="55"/>
    </row>
    <row r="25" spans="1:13" ht="25.5">
      <c r="A25" s="77" t="s">
        <v>24</v>
      </c>
      <c r="B25" s="77"/>
      <c r="C25" s="77"/>
      <c r="D25" s="77"/>
      <c r="E25" s="77"/>
      <c r="F25" s="77"/>
      <c r="G25" s="6"/>
      <c r="H25" s="1"/>
      <c r="I25" s="1"/>
      <c r="J25" s="1"/>
      <c r="K25" s="1"/>
      <c r="L25" s="1"/>
      <c r="M25" s="1"/>
    </row>
    <row r="26" spans="1:13" ht="23.25" customHeight="1">
      <c r="A26" s="70" t="s">
        <v>209</v>
      </c>
      <c r="B26" s="72" t="s">
        <v>1</v>
      </c>
      <c r="C26" s="70" t="s">
        <v>210</v>
      </c>
      <c r="D26" s="73" t="s">
        <v>3</v>
      </c>
      <c r="E26" s="75" t="s">
        <v>7</v>
      </c>
      <c r="F26" s="75" t="s">
        <v>212</v>
      </c>
      <c r="G26" s="75" t="s">
        <v>9</v>
      </c>
      <c r="H26" s="67" t="s">
        <v>10</v>
      </c>
      <c r="I26" s="68"/>
      <c r="J26" s="68"/>
      <c r="K26" s="68"/>
      <c r="L26" s="69"/>
      <c r="M26" s="73" t="s">
        <v>11</v>
      </c>
    </row>
    <row r="27" spans="1:13" ht="30" customHeight="1">
      <c r="A27" s="71"/>
      <c r="B27" s="72"/>
      <c r="C27" s="71"/>
      <c r="D27" s="74"/>
      <c r="E27" s="75"/>
      <c r="F27" s="75"/>
      <c r="G27" s="75"/>
      <c r="H27" s="45" t="s">
        <v>206</v>
      </c>
      <c r="I27" s="5" t="s">
        <v>4</v>
      </c>
      <c r="J27" s="5" t="s">
        <v>5</v>
      </c>
      <c r="K27" s="5" t="s">
        <v>6</v>
      </c>
      <c r="L27" s="2" t="s">
        <v>13</v>
      </c>
      <c r="M27" s="74"/>
    </row>
    <row r="28" spans="1:13">
      <c r="A28" s="19">
        <v>1</v>
      </c>
      <c r="B28" s="35" t="s">
        <v>62</v>
      </c>
      <c r="C28" s="36" t="s">
        <v>30</v>
      </c>
      <c r="D28" s="36">
        <v>10</v>
      </c>
      <c r="E28" s="17"/>
      <c r="F28" s="59">
        <v>15.62</v>
      </c>
      <c r="G28" s="17">
        <v>3</v>
      </c>
      <c r="H28" s="17">
        <v>0.5</v>
      </c>
      <c r="I28" s="34"/>
      <c r="J28" s="34">
        <v>1.2</v>
      </c>
      <c r="K28" s="34">
        <v>0.3</v>
      </c>
      <c r="L28" s="18">
        <f t="shared" ref="L28:L33" si="3">SUM(H28:K28)</f>
        <v>2</v>
      </c>
      <c r="M28" s="55"/>
    </row>
    <row r="29" spans="1:13">
      <c r="A29" s="21">
        <v>2</v>
      </c>
      <c r="B29" s="35" t="s">
        <v>63</v>
      </c>
      <c r="C29" s="36" t="s">
        <v>30</v>
      </c>
      <c r="D29" s="36">
        <v>5</v>
      </c>
      <c r="E29" s="17"/>
      <c r="F29" s="59">
        <v>21.02</v>
      </c>
      <c r="G29" s="17">
        <v>3</v>
      </c>
      <c r="H29" s="17"/>
      <c r="I29" s="34">
        <v>0.5</v>
      </c>
      <c r="J29" s="34"/>
      <c r="K29" s="34">
        <v>2</v>
      </c>
      <c r="L29" s="24">
        <f t="shared" si="3"/>
        <v>2.5</v>
      </c>
      <c r="M29" s="55"/>
    </row>
    <row r="30" spans="1:13">
      <c r="A30" s="21">
        <v>3</v>
      </c>
      <c r="B30" s="35" t="s">
        <v>64</v>
      </c>
      <c r="C30" s="36" t="s">
        <v>30</v>
      </c>
      <c r="D30" s="36">
        <v>6</v>
      </c>
      <c r="E30" s="17"/>
      <c r="F30" s="59">
        <v>21.810000000000002</v>
      </c>
      <c r="G30" s="17">
        <v>3</v>
      </c>
      <c r="H30" s="17"/>
      <c r="I30" s="34">
        <v>0.5</v>
      </c>
      <c r="J30" s="34">
        <v>2.8</v>
      </c>
      <c r="K30" s="34">
        <v>2</v>
      </c>
      <c r="L30" s="24">
        <f t="shared" si="3"/>
        <v>5.3</v>
      </c>
      <c r="M30" s="55"/>
    </row>
    <row r="31" spans="1:13">
      <c r="A31" s="21">
        <v>4</v>
      </c>
      <c r="B31" s="35" t="s">
        <v>65</v>
      </c>
      <c r="C31" s="36" t="s">
        <v>59</v>
      </c>
      <c r="D31" s="36">
        <v>8</v>
      </c>
      <c r="E31" s="17"/>
      <c r="F31" s="59">
        <v>20.71</v>
      </c>
      <c r="G31" s="17">
        <v>3</v>
      </c>
      <c r="H31" s="17"/>
      <c r="I31" s="34">
        <v>1.5</v>
      </c>
      <c r="J31" s="34">
        <v>2</v>
      </c>
      <c r="K31" s="34">
        <v>2</v>
      </c>
      <c r="L31" s="24">
        <f t="shared" si="3"/>
        <v>5.5</v>
      </c>
      <c r="M31" s="55"/>
    </row>
    <row r="32" spans="1:13">
      <c r="A32" s="21">
        <v>5</v>
      </c>
      <c r="B32" s="35" t="s">
        <v>152</v>
      </c>
      <c r="C32" s="36" t="s">
        <v>30</v>
      </c>
      <c r="D32" s="36">
        <v>6</v>
      </c>
      <c r="E32" s="17"/>
      <c r="F32" s="59">
        <v>17.71</v>
      </c>
      <c r="G32" s="17">
        <v>3</v>
      </c>
      <c r="H32" s="17"/>
      <c r="I32" s="34"/>
      <c r="J32" s="34">
        <v>0.4</v>
      </c>
      <c r="K32" s="34"/>
      <c r="L32" s="24">
        <f t="shared" si="3"/>
        <v>0.4</v>
      </c>
      <c r="M32" s="55"/>
    </row>
    <row r="33" spans="1:13">
      <c r="A33" s="21">
        <v>6</v>
      </c>
      <c r="B33" s="35" t="s">
        <v>153</v>
      </c>
      <c r="C33" s="36" t="s">
        <v>59</v>
      </c>
      <c r="D33" s="36">
        <v>26</v>
      </c>
      <c r="E33" s="17"/>
      <c r="F33" s="59">
        <v>13.84</v>
      </c>
      <c r="G33" s="17">
        <v>3</v>
      </c>
      <c r="H33" s="17"/>
      <c r="I33" s="34"/>
      <c r="J33" s="34"/>
      <c r="K33" s="34"/>
      <c r="L33" s="24">
        <f t="shared" si="3"/>
        <v>0</v>
      </c>
      <c r="M33" s="55"/>
    </row>
    <row r="34" spans="1:13" ht="25.5">
      <c r="A34" s="77" t="s">
        <v>15</v>
      </c>
      <c r="B34" s="77"/>
      <c r="C34" s="77"/>
      <c r="D34" s="77"/>
      <c r="E34" s="77"/>
      <c r="F34" s="77"/>
      <c r="G34" s="6"/>
      <c r="H34" s="1"/>
      <c r="I34" s="1"/>
      <c r="J34" s="1"/>
      <c r="K34" s="1"/>
      <c r="L34" s="1"/>
      <c r="M34" s="1"/>
    </row>
    <row r="35" spans="1:13" ht="22.5" customHeight="1">
      <c r="A35" s="70" t="s">
        <v>209</v>
      </c>
      <c r="B35" s="72" t="s">
        <v>1</v>
      </c>
      <c r="C35" s="70" t="s">
        <v>210</v>
      </c>
      <c r="D35" s="73" t="s">
        <v>3</v>
      </c>
      <c r="E35" s="75" t="s">
        <v>7</v>
      </c>
      <c r="F35" s="75" t="s">
        <v>212</v>
      </c>
      <c r="G35" s="75" t="s">
        <v>9</v>
      </c>
      <c r="H35" s="67" t="s">
        <v>10</v>
      </c>
      <c r="I35" s="68"/>
      <c r="J35" s="68"/>
      <c r="K35" s="68"/>
      <c r="L35" s="69"/>
      <c r="M35" s="73" t="s">
        <v>11</v>
      </c>
    </row>
    <row r="36" spans="1:13" ht="30" customHeight="1">
      <c r="A36" s="71"/>
      <c r="B36" s="72"/>
      <c r="C36" s="71"/>
      <c r="D36" s="74"/>
      <c r="E36" s="75"/>
      <c r="F36" s="75"/>
      <c r="G36" s="75"/>
      <c r="H36" s="45" t="s">
        <v>206</v>
      </c>
      <c r="I36" s="5" t="s">
        <v>4</v>
      </c>
      <c r="J36" s="5" t="s">
        <v>5</v>
      </c>
      <c r="K36" s="5" t="s">
        <v>6</v>
      </c>
      <c r="L36" s="2" t="s">
        <v>13</v>
      </c>
      <c r="M36" s="74"/>
    </row>
    <row r="37" spans="1:13">
      <c r="A37" s="4">
        <v>1</v>
      </c>
      <c r="B37" s="46" t="s">
        <v>66</v>
      </c>
      <c r="C37" s="25" t="s">
        <v>59</v>
      </c>
      <c r="D37" s="25">
        <v>28</v>
      </c>
      <c r="E37" s="27"/>
      <c r="F37" s="27">
        <v>0</v>
      </c>
      <c r="G37" s="27">
        <v>3</v>
      </c>
      <c r="H37" s="27"/>
      <c r="I37" s="27">
        <v>2</v>
      </c>
      <c r="J37" s="27">
        <v>3</v>
      </c>
      <c r="K37" s="27">
        <v>2</v>
      </c>
      <c r="L37" s="2">
        <f t="shared" ref="L37:L38" si="4">SUM(H37:K37)</f>
        <v>7</v>
      </c>
      <c r="M37" s="55"/>
    </row>
    <row r="38" spans="1:13">
      <c r="A38" s="4">
        <v>2</v>
      </c>
      <c r="B38" s="46" t="s">
        <v>154</v>
      </c>
      <c r="C38" s="41" t="s">
        <v>59</v>
      </c>
      <c r="D38" s="41">
        <v>11</v>
      </c>
      <c r="E38" s="42"/>
      <c r="F38" s="42">
        <v>0</v>
      </c>
      <c r="G38" s="42">
        <v>3</v>
      </c>
      <c r="H38" s="42"/>
      <c r="I38" s="42">
        <v>2</v>
      </c>
      <c r="J38" s="42"/>
      <c r="K38" s="42">
        <v>2</v>
      </c>
      <c r="L38" s="2">
        <f t="shared" si="4"/>
        <v>4</v>
      </c>
      <c r="M38" s="55"/>
    </row>
  </sheetData>
  <mergeCells count="51">
    <mergeCell ref="M17:M18"/>
    <mergeCell ref="M26:M27"/>
    <mergeCell ref="M35:M36"/>
    <mergeCell ref="H35:L35"/>
    <mergeCell ref="G3:G4"/>
    <mergeCell ref="G11:G12"/>
    <mergeCell ref="G17:G18"/>
    <mergeCell ref="G26:G27"/>
    <mergeCell ref="G35:G36"/>
    <mergeCell ref="H17:L17"/>
    <mergeCell ref="H26:L26"/>
    <mergeCell ref="F35:F36"/>
    <mergeCell ref="E11:E12"/>
    <mergeCell ref="E17:E18"/>
    <mergeCell ref="E26:E27"/>
    <mergeCell ref="E35:E36"/>
    <mergeCell ref="D35:D36"/>
    <mergeCell ref="A17:A18"/>
    <mergeCell ref="A26:A27"/>
    <mergeCell ref="B17:B18"/>
    <mergeCell ref="B26:B27"/>
    <mergeCell ref="C17:C18"/>
    <mergeCell ref="C26:C27"/>
    <mergeCell ref="A35:A36"/>
    <mergeCell ref="B35:B36"/>
    <mergeCell ref="C35:C36"/>
    <mergeCell ref="A1:M1"/>
    <mergeCell ref="H3:L3"/>
    <mergeCell ref="H11:L11"/>
    <mergeCell ref="A3:A4"/>
    <mergeCell ref="A11:A12"/>
    <mergeCell ref="B3:B4"/>
    <mergeCell ref="B11:B12"/>
    <mergeCell ref="C3:C4"/>
    <mergeCell ref="C11:C12"/>
    <mergeCell ref="E3:E4"/>
    <mergeCell ref="D3:D4"/>
    <mergeCell ref="D11:D12"/>
    <mergeCell ref="F3:F4"/>
    <mergeCell ref="F11:F12"/>
    <mergeCell ref="M3:M4"/>
    <mergeCell ref="M11:M12"/>
    <mergeCell ref="A2:F2"/>
    <mergeCell ref="A10:F10"/>
    <mergeCell ref="A16:F16"/>
    <mergeCell ref="A25:F25"/>
    <mergeCell ref="A34:F34"/>
    <mergeCell ref="D17:D18"/>
    <mergeCell ref="D26:D27"/>
    <mergeCell ref="F17:F18"/>
    <mergeCell ref="F26:F27"/>
  </mergeCells>
  <phoneticPr fontId="6" type="noConversion"/>
  <printOptions horizontalCentered="1"/>
  <pageMargins left="0.43307086614173229" right="0.27559055118110237" top="0.61" bottom="0.59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workbookViewId="0">
      <pane ySplit="4" topLeftCell="A5" activePane="bottomLeft" state="frozen"/>
      <selection pane="bottomLeft" activeCell="E5" sqref="E5"/>
    </sheetView>
  </sheetViews>
  <sheetFormatPr defaultColWidth="9" defaultRowHeight="13.5"/>
  <cols>
    <col min="1" max="1" width="5.25" bestFit="1" customWidth="1"/>
    <col min="2" max="2" width="7.125" bestFit="1" customWidth="1"/>
    <col min="3" max="3" width="5.25" bestFit="1" customWidth="1"/>
    <col min="4" max="4" width="9.5" customWidth="1"/>
    <col min="5" max="5" width="5.25" customWidth="1"/>
    <col min="6" max="6" width="7.5" style="11" bestFit="1" customWidth="1"/>
    <col min="7" max="7" width="6.5" style="11" bestFit="1" customWidth="1"/>
    <col min="8" max="8" width="5.5" style="11" bestFit="1" customWidth="1"/>
    <col min="9" max="11" width="7.125" style="11" customWidth="1"/>
    <col min="12" max="12" width="5.5" style="11" bestFit="1" customWidth="1"/>
    <col min="13" max="13" width="7.5" style="11" bestFit="1" customWidth="1"/>
  </cols>
  <sheetData>
    <row r="1" spans="1:13" ht="26.25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>
      <c r="A2" s="76" t="s">
        <v>25</v>
      </c>
      <c r="B2" s="76"/>
      <c r="C2" s="76"/>
      <c r="D2" s="76"/>
      <c r="E2" s="76"/>
      <c r="F2" s="76"/>
      <c r="G2" s="6"/>
      <c r="H2" s="1"/>
      <c r="I2" s="1"/>
      <c r="J2" s="1"/>
      <c r="K2" s="1"/>
      <c r="L2" s="1"/>
      <c r="M2" s="1"/>
    </row>
    <row r="3" spans="1:13" ht="36.75" customHeight="1">
      <c r="A3" s="70" t="s">
        <v>0</v>
      </c>
      <c r="B3" s="72" t="s">
        <v>1</v>
      </c>
      <c r="C3" s="70" t="s">
        <v>2</v>
      </c>
      <c r="D3" s="73" t="s">
        <v>3</v>
      </c>
      <c r="E3" s="75" t="s">
        <v>16</v>
      </c>
      <c r="F3" s="78" t="s">
        <v>208</v>
      </c>
      <c r="G3" s="75" t="s">
        <v>17</v>
      </c>
      <c r="H3" s="67" t="s">
        <v>10</v>
      </c>
      <c r="I3" s="68"/>
      <c r="J3" s="68"/>
      <c r="K3" s="68"/>
      <c r="L3" s="69"/>
      <c r="M3" s="73" t="s">
        <v>11</v>
      </c>
    </row>
    <row r="4" spans="1:13" ht="34.5" customHeight="1">
      <c r="A4" s="71"/>
      <c r="B4" s="72"/>
      <c r="C4" s="71"/>
      <c r="D4" s="74"/>
      <c r="E4" s="75"/>
      <c r="F4" s="75"/>
      <c r="G4" s="75"/>
      <c r="H4" s="4" t="s">
        <v>12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3">
      <c r="A5" s="9">
        <v>1</v>
      </c>
      <c r="B5" s="46" t="s">
        <v>29</v>
      </c>
      <c r="C5" s="25" t="s">
        <v>30</v>
      </c>
      <c r="D5" s="25">
        <v>6</v>
      </c>
      <c r="E5" s="27"/>
      <c r="F5" s="61">
        <v>19.64</v>
      </c>
      <c r="G5" s="27">
        <v>3</v>
      </c>
      <c r="H5" s="27">
        <v>1</v>
      </c>
      <c r="I5" s="27"/>
      <c r="J5" s="27"/>
      <c r="K5" s="27">
        <v>2</v>
      </c>
      <c r="L5" s="5">
        <f>SUM(H5:K5)</f>
        <v>3</v>
      </c>
      <c r="M5" s="55"/>
    </row>
    <row r="6" spans="1:13">
      <c r="A6" s="9">
        <v>2</v>
      </c>
      <c r="B6" s="46" t="s">
        <v>31</v>
      </c>
      <c r="C6" s="25" t="s">
        <v>30</v>
      </c>
      <c r="D6" s="25">
        <v>8</v>
      </c>
      <c r="E6" s="27"/>
      <c r="F6" s="61">
        <v>24.31</v>
      </c>
      <c r="G6" s="27">
        <v>3</v>
      </c>
      <c r="H6" s="27"/>
      <c r="I6" s="27">
        <v>1</v>
      </c>
      <c r="J6" s="27">
        <v>0.2</v>
      </c>
      <c r="K6" s="27">
        <v>2</v>
      </c>
      <c r="L6" s="5">
        <f t="shared" ref="L6:L33" si="0">SUM(H6:K6)</f>
        <v>3.2</v>
      </c>
      <c r="M6" s="55"/>
    </row>
    <row r="7" spans="1:13">
      <c r="A7" s="9">
        <v>3</v>
      </c>
      <c r="B7" s="46" t="s">
        <v>32</v>
      </c>
      <c r="C7" s="25" t="s">
        <v>30</v>
      </c>
      <c r="D7" s="25">
        <v>6</v>
      </c>
      <c r="E7" s="27"/>
      <c r="F7" s="61">
        <v>18.22</v>
      </c>
      <c r="G7" s="27">
        <v>3</v>
      </c>
      <c r="H7" s="27"/>
      <c r="I7" s="27"/>
      <c r="J7" s="27"/>
      <c r="K7" s="27">
        <v>1.8</v>
      </c>
      <c r="L7" s="5">
        <f t="shared" si="0"/>
        <v>1.8</v>
      </c>
      <c r="M7" s="55"/>
    </row>
    <row r="8" spans="1:13">
      <c r="A8" s="9">
        <v>4</v>
      </c>
      <c r="B8" s="46" t="s">
        <v>33</v>
      </c>
      <c r="C8" s="25" t="s">
        <v>30</v>
      </c>
      <c r="D8" s="25">
        <v>11</v>
      </c>
      <c r="E8" s="27"/>
      <c r="F8" s="61">
        <v>16.91</v>
      </c>
      <c r="G8" s="27">
        <v>3</v>
      </c>
      <c r="H8" s="27">
        <v>2</v>
      </c>
      <c r="I8" s="27"/>
      <c r="J8" s="35">
        <v>0.8</v>
      </c>
      <c r="K8" s="27">
        <v>2</v>
      </c>
      <c r="L8" s="5">
        <f t="shared" si="0"/>
        <v>4.8</v>
      </c>
      <c r="M8" s="55"/>
    </row>
    <row r="9" spans="1:13">
      <c r="A9" s="9">
        <v>5</v>
      </c>
      <c r="B9" s="46" t="s">
        <v>34</v>
      </c>
      <c r="C9" s="25" t="s">
        <v>30</v>
      </c>
      <c r="D9" s="25">
        <v>6</v>
      </c>
      <c r="E9" s="27"/>
      <c r="F9" s="61">
        <v>22.23</v>
      </c>
      <c r="G9" s="27">
        <v>3</v>
      </c>
      <c r="H9" s="27"/>
      <c r="I9" s="27">
        <v>0.5</v>
      </c>
      <c r="J9" s="27">
        <v>0.4</v>
      </c>
      <c r="K9" s="27">
        <v>2</v>
      </c>
      <c r="L9" s="5">
        <f t="shared" si="0"/>
        <v>2.9</v>
      </c>
      <c r="M9" s="55"/>
    </row>
    <row r="10" spans="1:13">
      <c r="A10" s="9">
        <v>6</v>
      </c>
      <c r="B10" s="46" t="s">
        <v>35</v>
      </c>
      <c r="C10" s="25" t="s">
        <v>30</v>
      </c>
      <c r="D10" s="25">
        <v>7</v>
      </c>
      <c r="E10" s="7"/>
      <c r="F10" s="61">
        <v>14.86</v>
      </c>
      <c r="G10" s="27">
        <v>3</v>
      </c>
      <c r="H10" s="27"/>
      <c r="I10" s="27">
        <v>0.5</v>
      </c>
      <c r="J10" s="35">
        <v>0.8</v>
      </c>
      <c r="K10" s="27">
        <v>1.8</v>
      </c>
      <c r="L10" s="5">
        <f t="shared" si="0"/>
        <v>3.1</v>
      </c>
      <c r="M10" s="55"/>
    </row>
    <row r="11" spans="1:13">
      <c r="A11" s="9">
        <v>7</v>
      </c>
      <c r="B11" s="46" t="s">
        <v>36</v>
      </c>
      <c r="C11" s="25" t="s">
        <v>30</v>
      </c>
      <c r="D11" s="25">
        <v>8</v>
      </c>
      <c r="E11" s="7"/>
      <c r="F11" s="61">
        <v>14.29</v>
      </c>
      <c r="G11" s="27">
        <v>3</v>
      </c>
      <c r="H11" s="27"/>
      <c r="I11" s="27">
        <v>0.5</v>
      </c>
      <c r="J11" s="27">
        <v>0.4</v>
      </c>
      <c r="K11" s="27">
        <v>2</v>
      </c>
      <c r="L11" s="5">
        <f t="shared" si="0"/>
        <v>2.9</v>
      </c>
      <c r="M11" s="55"/>
    </row>
    <row r="12" spans="1:13">
      <c r="A12" s="9">
        <v>8</v>
      </c>
      <c r="B12" s="46" t="s">
        <v>37</v>
      </c>
      <c r="C12" s="25" t="s">
        <v>30</v>
      </c>
      <c r="D12" s="25">
        <v>3</v>
      </c>
      <c r="E12" s="7"/>
      <c r="F12" s="61">
        <v>13.639999999999999</v>
      </c>
      <c r="G12" s="27">
        <v>3</v>
      </c>
      <c r="H12" s="27">
        <v>2</v>
      </c>
      <c r="I12" s="27"/>
      <c r="J12" s="27"/>
      <c r="K12" s="27">
        <v>2</v>
      </c>
      <c r="L12" s="5">
        <f t="shared" si="0"/>
        <v>4</v>
      </c>
      <c r="M12" s="55"/>
    </row>
    <row r="13" spans="1:13">
      <c r="A13" s="9">
        <v>9</v>
      </c>
      <c r="B13" s="46" t="s">
        <v>38</v>
      </c>
      <c r="C13" s="25" t="s">
        <v>30</v>
      </c>
      <c r="D13" s="25">
        <v>8</v>
      </c>
      <c r="E13" s="7"/>
      <c r="F13" s="61">
        <v>22.43</v>
      </c>
      <c r="G13" s="27">
        <v>3</v>
      </c>
      <c r="H13" s="27">
        <v>1</v>
      </c>
      <c r="I13" s="27"/>
      <c r="J13" s="27"/>
      <c r="K13" s="27">
        <v>2</v>
      </c>
      <c r="L13" s="5">
        <f t="shared" si="0"/>
        <v>3</v>
      </c>
      <c r="M13" s="55"/>
    </row>
    <row r="14" spans="1:13">
      <c r="A14" s="9">
        <v>10</v>
      </c>
      <c r="B14" s="46" t="s">
        <v>39</v>
      </c>
      <c r="C14" s="25" t="s">
        <v>30</v>
      </c>
      <c r="D14" s="25">
        <v>11</v>
      </c>
      <c r="E14" s="7"/>
      <c r="F14" s="61">
        <v>18.330000000000002</v>
      </c>
      <c r="G14" s="27">
        <v>3</v>
      </c>
      <c r="H14" s="27"/>
      <c r="I14" s="27">
        <v>1</v>
      </c>
      <c r="J14" s="27">
        <v>0.8</v>
      </c>
      <c r="K14" s="27">
        <v>1.2</v>
      </c>
      <c r="L14" s="5">
        <f t="shared" si="0"/>
        <v>3</v>
      </c>
      <c r="M14" s="55"/>
    </row>
    <row r="15" spans="1:13">
      <c r="A15" s="9">
        <v>11</v>
      </c>
      <c r="B15" s="46" t="s">
        <v>40</v>
      </c>
      <c r="C15" s="25" t="s">
        <v>30</v>
      </c>
      <c r="D15" s="25">
        <v>6</v>
      </c>
      <c r="E15" s="7"/>
      <c r="F15" s="61">
        <v>18.7</v>
      </c>
      <c r="G15" s="27">
        <v>3</v>
      </c>
      <c r="H15" s="27"/>
      <c r="I15" s="27"/>
      <c r="J15" s="27"/>
      <c r="K15" s="27">
        <v>2</v>
      </c>
      <c r="L15" s="5">
        <f t="shared" si="0"/>
        <v>2</v>
      </c>
      <c r="M15" s="55"/>
    </row>
    <row r="16" spans="1:13">
      <c r="A16" s="9">
        <v>12</v>
      </c>
      <c r="B16" s="46" t="s">
        <v>41</v>
      </c>
      <c r="C16" s="25" t="s">
        <v>30</v>
      </c>
      <c r="D16" s="25">
        <v>6</v>
      </c>
      <c r="E16" s="7"/>
      <c r="F16" s="61">
        <v>20.490000000000002</v>
      </c>
      <c r="G16" s="27">
        <v>3</v>
      </c>
      <c r="H16" s="27"/>
      <c r="I16" s="27"/>
      <c r="J16" s="27"/>
      <c r="K16" s="27">
        <v>1.5</v>
      </c>
      <c r="L16" s="5">
        <f t="shared" si="0"/>
        <v>1.5</v>
      </c>
      <c r="M16" s="55"/>
    </row>
    <row r="17" spans="1:13">
      <c r="A17" s="9">
        <v>13</v>
      </c>
      <c r="B17" s="46" t="s">
        <v>42</v>
      </c>
      <c r="C17" s="25" t="s">
        <v>30</v>
      </c>
      <c r="D17" s="25">
        <v>10</v>
      </c>
      <c r="E17" s="7"/>
      <c r="F17" s="61">
        <v>18.509999999999998</v>
      </c>
      <c r="G17" s="27">
        <v>3</v>
      </c>
      <c r="H17" s="27">
        <v>1</v>
      </c>
      <c r="I17" s="27"/>
      <c r="J17" s="27"/>
      <c r="K17" s="27">
        <v>1.2</v>
      </c>
      <c r="L17" s="5">
        <f t="shared" si="0"/>
        <v>2.2000000000000002</v>
      </c>
      <c r="M17" s="55"/>
    </row>
    <row r="18" spans="1:13">
      <c r="A18" s="9">
        <v>14</v>
      </c>
      <c r="B18" s="46" t="s">
        <v>43</v>
      </c>
      <c r="C18" s="25" t="s">
        <v>30</v>
      </c>
      <c r="D18" s="25">
        <v>8</v>
      </c>
      <c r="E18" s="7"/>
      <c r="F18" s="61">
        <v>18.909999999999997</v>
      </c>
      <c r="G18" s="27">
        <v>3</v>
      </c>
      <c r="H18" s="27"/>
      <c r="I18" s="27">
        <v>0.5</v>
      </c>
      <c r="J18" s="27">
        <v>0.6</v>
      </c>
      <c r="K18" s="27">
        <v>2</v>
      </c>
      <c r="L18" s="5">
        <f t="shared" si="0"/>
        <v>3.1</v>
      </c>
      <c r="M18" s="55"/>
    </row>
    <row r="19" spans="1:13">
      <c r="A19" s="9">
        <v>15</v>
      </c>
      <c r="B19" s="46" t="s">
        <v>44</v>
      </c>
      <c r="C19" s="25" t="s">
        <v>30</v>
      </c>
      <c r="D19" s="25">
        <v>8</v>
      </c>
      <c r="E19" s="7"/>
      <c r="F19" s="61">
        <v>15.010000000000002</v>
      </c>
      <c r="G19" s="27">
        <v>3</v>
      </c>
      <c r="H19" s="27"/>
      <c r="I19" s="27"/>
      <c r="J19" s="27"/>
      <c r="K19" s="27">
        <v>2</v>
      </c>
      <c r="L19" s="5">
        <f t="shared" si="0"/>
        <v>2</v>
      </c>
      <c r="M19" s="55"/>
    </row>
    <row r="20" spans="1:13">
      <c r="A20" s="9">
        <v>16</v>
      </c>
      <c r="B20" s="46" t="s">
        <v>45</v>
      </c>
      <c r="C20" s="25" t="s">
        <v>30</v>
      </c>
      <c r="D20" s="25">
        <v>7</v>
      </c>
      <c r="E20" s="7"/>
      <c r="F20" s="61">
        <v>16.57</v>
      </c>
      <c r="G20" s="27">
        <v>3</v>
      </c>
      <c r="H20" s="27"/>
      <c r="I20" s="27">
        <v>0.5</v>
      </c>
      <c r="J20" s="27"/>
      <c r="K20" s="27">
        <v>2</v>
      </c>
      <c r="L20" s="5">
        <f t="shared" si="0"/>
        <v>2.5</v>
      </c>
      <c r="M20" s="55"/>
    </row>
    <row r="21" spans="1:13">
      <c r="A21" s="9">
        <v>17</v>
      </c>
      <c r="B21" s="46" t="s">
        <v>46</v>
      </c>
      <c r="C21" s="25" t="s">
        <v>30</v>
      </c>
      <c r="D21" s="25">
        <v>6</v>
      </c>
      <c r="E21" s="7"/>
      <c r="F21" s="61">
        <v>17.380000000000003</v>
      </c>
      <c r="G21" s="27">
        <v>3</v>
      </c>
      <c r="H21" s="27"/>
      <c r="I21" s="27">
        <v>0.5</v>
      </c>
      <c r="J21" s="27">
        <v>0.2</v>
      </c>
      <c r="K21" s="27">
        <v>2</v>
      </c>
      <c r="L21" s="5">
        <f t="shared" si="0"/>
        <v>2.7</v>
      </c>
      <c r="M21" s="55"/>
    </row>
    <row r="22" spans="1:13">
      <c r="A22" s="9">
        <v>18</v>
      </c>
      <c r="B22" s="46" t="s">
        <v>47</v>
      </c>
      <c r="C22" s="25" t="s">
        <v>30</v>
      </c>
      <c r="D22" s="25">
        <v>8</v>
      </c>
      <c r="E22" s="7"/>
      <c r="F22" s="61">
        <v>11.59</v>
      </c>
      <c r="G22" s="27">
        <v>3</v>
      </c>
      <c r="H22" s="27"/>
      <c r="I22" s="27">
        <v>2</v>
      </c>
      <c r="J22" s="27">
        <v>1.2</v>
      </c>
      <c r="K22" s="27">
        <v>2</v>
      </c>
      <c r="L22" s="5">
        <f t="shared" si="0"/>
        <v>5.2</v>
      </c>
      <c r="M22" s="55"/>
    </row>
    <row r="23" spans="1:13">
      <c r="A23" s="9">
        <v>19</v>
      </c>
      <c r="B23" s="50" t="s">
        <v>155</v>
      </c>
      <c r="C23" s="28" t="s">
        <v>30</v>
      </c>
      <c r="D23" s="28">
        <v>8</v>
      </c>
      <c r="E23" s="28"/>
      <c r="F23" s="62">
        <v>18.86</v>
      </c>
      <c r="G23" s="28">
        <v>3</v>
      </c>
      <c r="H23" s="28"/>
      <c r="I23" s="28"/>
      <c r="J23" s="28">
        <v>0.2</v>
      </c>
      <c r="K23" s="28">
        <v>2</v>
      </c>
      <c r="L23" s="42">
        <f t="shared" si="0"/>
        <v>2.2000000000000002</v>
      </c>
      <c r="M23" s="55"/>
    </row>
    <row r="24" spans="1:13">
      <c r="A24" s="9">
        <v>20</v>
      </c>
      <c r="B24" s="46" t="s">
        <v>48</v>
      </c>
      <c r="C24" s="25" t="s">
        <v>30</v>
      </c>
      <c r="D24" s="9">
        <v>5</v>
      </c>
      <c r="E24" s="7"/>
      <c r="F24" s="61">
        <v>6.9</v>
      </c>
      <c r="G24" s="27">
        <v>3</v>
      </c>
      <c r="H24" s="27">
        <v>0.5</v>
      </c>
      <c r="I24" s="27"/>
      <c r="J24" s="27"/>
      <c r="K24" s="27">
        <v>1.5</v>
      </c>
      <c r="L24" s="5">
        <f t="shared" si="0"/>
        <v>2</v>
      </c>
      <c r="M24" s="55"/>
    </row>
    <row r="25" spans="1:13">
      <c r="A25" s="9">
        <v>21</v>
      </c>
      <c r="B25" s="46" t="s">
        <v>49</v>
      </c>
      <c r="C25" s="25" t="s">
        <v>30</v>
      </c>
      <c r="D25" s="9">
        <v>8</v>
      </c>
      <c r="E25" s="7"/>
      <c r="F25" s="61">
        <v>13.39</v>
      </c>
      <c r="G25" s="27">
        <v>3</v>
      </c>
      <c r="H25" s="27">
        <v>1</v>
      </c>
      <c r="I25" s="27"/>
      <c r="J25" s="27"/>
      <c r="K25" s="27">
        <v>2</v>
      </c>
      <c r="L25" s="5">
        <f t="shared" si="0"/>
        <v>3</v>
      </c>
      <c r="M25" s="55"/>
    </row>
    <row r="26" spans="1:13">
      <c r="A26" s="9">
        <v>22</v>
      </c>
      <c r="B26" s="46" t="s">
        <v>50</v>
      </c>
      <c r="C26" s="53" t="s">
        <v>30</v>
      </c>
      <c r="D26" s="9">
        <v>5</v>
      </c>
      <c r="E26" s="7"/>
      <c r="F26" s="61">
        <v>18.869999999999997</v>
      </c>
      <c r="G26" s="27">
        <v>3</v>
      </c>
      <c r="H26" s="27">
        <v>0.25</v>
      </c>
      <c r="I26" s="27"/>
      <c r="J26" s="27">
        <v>0.2</v>
      </c>
      <c r="K26" s="27">
        <v>0.9</v>
      </c>
      <c r="L26" s="5">
        <f t="shared" si="0"/>
        <v>1.35</v>
      </c>
      <c r="M26" s="55"/>
    </row>
    <row r="27" spans="1:13">
      <c r="A27" s="9">
        <v>23</v>
      </c>
      <c r="B27" s="46" t="s">
        <v>51</v>
      </c>
      <c r="C27" s="53" t="s">
        <v>30</v>
      </c>
      <c r="D27" s="9">
        <v>10</v>
      </c>
      <c r="E27" s="7"/>
      <c r="F27" s="61">
        <v>16.260000000000002</v>
      </c>
      <c r="G27" s="27">
        <v>3</v>
      </c>
      <c r="H27" s="27">
        <v>0.5</v>
      </c>
      <c r="I27" s="27">
        <v>2</v>
      </c>
      <c r="J27" s="27"/>
      <c r="K27" s="27">
        <v>2</v>
      </c>
      <c r="L27" s="5">
        <f t="shared" si="0"/>
        <v>4.5</v>
      </c>
      <c r="M27" s="55"/>
    </row>
    <row r="28" spans="1:13">
      <c r="A28" s="9">
        <v>24</v>
      </c>
      <c r="B28" s="46" t="s">
        <v>52</v>
      </c>
      <c r="C28" s="53" t="s">
        <v>30</v>
      </c>
      <c r="D28" s="9">
        <v>8</v>
      </c>
      <c r="E28" s="7"/>
      <c r="F28" s="61">
        <v>15.37</v>
      </c>
      <c r="G28" s="27">
        <v>3</v>
      </c>
      <c r="H28" s="27"/>
      <c r="I28" s="27">
        <v>0.5</v>
      </c>
      <c r="J28" s="27">
        <v>0.2</v>
      </c>
      <c r="K28" s="27">
        <v>2</v>
      </c>
      <c r="L28" s="5">
        <f t="shared" si="0"/>
        <v>2.7</v>
      </c>
      <c r="M28" s="55"/>
    </row>
    <row r="29" spans="1:13">
      <c r="A29" s="9">
        <v>25</v>
      </c>
      <c r="B29" s="46" t="s">
        <v>53</v>
      </c>
      <c r="C29" s="53" t="s">
        <v>30</v>
      </c>
      <c r="D29" s="9">
        <v>8</v>
      </c>
      <c r="E29" s="7"/>
      <c r="F29" s="61">
        <v>20.16</v>
      </c>
      <c r="G29" s="27">
        <v>3</v>
      </c>
      <c r="H29" s="27">
        <v>2</v>
      </c>
      <c r="I29" s="27"/>
      <c r="J29" s="27"/>
      <c r="K29" s="27">
        <v>2</v>
      </c>
      <c r="L29" s="5">
        <f t="shared" si="0"/>
        <v>4</v>
      </c>
      <c r="M29" s="55"/>
    </row>
    <row r="30" spans="1:13">
      <c r="A30" s="9">
        <v>26</v>
      </c>
      <c r="B30" s="46" t="s">
        <v>54</v>
      </c>
      <c r="C30" s="53" t="s">
        <v>30</v>
      </c>
      <c r="D30" s="9">
        <v>6</v>
      </c>
      <c r="E30" s="7"/>
      <c r="F30" s="61">
        <v>19.73</v>
      </c>
      <c r="G30" s="27">
        <v>3</v>
      </c>
      <c r="H30" s="27"/>
      <c r="I30" s="27"/>
      <c r="J30" s="27"/>
      <c r="K30" s="27">
        <v>2</v>
      </c>
      <c r="L30" s="5">
        <f t="shared" si="0"/>
        <v>2</v>
      </c>
      <c r="M30" s="55"/>
    </row>
    <row r="31" spans="1:13">
      <c r="A31" s="9">
        <v>27</v>
      </c>
      <c r="B31" s="46" t="s">
        <v>55</v>
      </c>
      <c r="C31" s="53" t="s">
        <v>30</v>
      </c>
      <c r="D31" s="9">
        <v>8</v>
      </c>
      <c r="E31" s="7"/>
      <c r="F31" s="61">
        <v>14.559999999999999</v>
      </c>
      <c r="G31" s="27">
        <v>3</v>
      </c>
      <c r="H31" s="27">
        <v>1.5</v>
      </c>
      <c r="I31" s="27">
        <v>1</v>
      </c>
      <c r="J31" s="27"/>
      <c r="K31" s="27">
        <v>2</v>
      </c>
      <c r="L31" s="5">
        <f t="shared" si="0"/>
        <v>4.5</v>
      </c>
      <c r="M31" s="55"/>
    </row>
    <row r="32" spans="1:13">
      <c r="A32" s="9">
        <v>28</v>
      </c>
      <c r="B32" s="46" t="s">
        <v>56</v>
      </c>
      <c r="C32" s="53" t="s">
        <v>30</v>
      </c>
      <c r="D32" s="9">
        <v>5</v>
      </c>
      <c r="E32" s="7"/>
      <c r="F32" s="61">
        <v>11.69</v>
      </c>
      <c r="G32" s="27">
        <v>3</v>
      </c>
      <c r="H32" s="27"/>
      <c r="I32" s="27"/>
      <c r="J32" s="27"/>
      <c r="K32" s="27">
        <v>1.2</v>
      </c>
      <c r="L32" s="5">
        <f t="shared" si="0"/>
        <v>1.2</v>
      </c>
      <c r="M32" s="55"/>
    </row>
    <row r="33" spans="1:13">
      <c r="A33" s="9">
        <v>29</v>
      </c>
      <c r="B33" s="51" t="s">
        <v>57</v>
      </c>
      <c r="C33" s="9" t="s">
        <v>30</v>
      </c>
      <c r="D33" s="9">
        <v>8</v>
      </c>
      <c r="E33" s="7"/>
      <c r="F33" s="61">
        <v>14.579999999999998</v>
      </c>
      <c r="G33" s="27">
        <v>2.99</v>
      </c>
      <c r="H33" s="27">
        <v>2</v>
      </c>
      <c r="I33" s="27">
        <v>1.5</v>
      </c>
      <c r="J33" s="27">
        <v>1.2</v>
      </c>
      <c r="K33" s="27">
        <v>0.6</v>
      </c>
      <c r="L33" s="5">
        <f t="shared" si="0"/>
        <v>5.3</v>
      </c>
      <c r="M33" s="55"/>
    </row>
    <row r="34" spans="1:13">
      <c r="A34" s="9">
        <v>30</v>
      </c>
      <c r="B34" s="51" t="s">
        <v>58</v>
      </c>
      <c r="C34" s="9" t="s">
        <v>59</v>
      </c>
      <c r="D34" s="9">
        <v>8</v>
      </c>
      <c r="E34" s="7"/>
      <c r="F34" s="61">
        <v>19.77</v>
      </c>
      <c r="G34" s="27">
        <v>2.99</v>
      </c>
      <c r="H34" s="27"/>
      <c r="I34" s="27"/>
      <c r="J34" s="27"/>
      <c r="K34" s="27">
        <v>2</v>
      </c>
      <c r="L34" s="5">
        <f t="shared" ref="L34:L55" si="1">SUM(H34:K34)</f>
        <v>2</v>
      </c>
      <c r="M34" s="55"/>
    </row>
    <row r="35" spans="1:13">
      <c r="A35" s="9">
        <v>31</v>
      </c>
      <c r="B35" s="51" t="s">
        <v>156</v>
      </c>
      <c r="C35" s="9" t="s">
        <v>30</v>
      </c>
      <c r="D35" s="9">
        <v>10</v>
      </c>
      <c r="E35" s="7"/>
      <c r="F35" s="61">
        <v>18.14</v>
      </c>
      <c r="G35" s="42">
        <v>2.99</v>
      </c>
      <c r="H35" s="42"/>
      <c r="I35" s="42">
        <v>1</v>
      </c>
      <c r="J35" s="42">
        <v>0.2</v>
      </c>
      <c r="K35" s="42">
        <v>2</v>
      </c>
      <c r="L35" s="5">
        <f t="shared" si="1"/>
        <v>3.2</v>
      </c>
      <c r="M35" s="55"/>
    </row>
    <row r="36" spans="1:13">
      <c r="A36" s="9">
        <v>32</v>
      </c>
      <c r="B36" s="51" t="s">
        <v>157</v>
      </c>
      <c r="C36" s="9" t="s">
        <v>30</v>
      </c>
      <c r="D36" s="9">
        <v>9</v>
      </c>
      <c r="E36" s="7"/>
      <c r="F36" s="61">
        <v>21.13</v>
      </c>
      <c r="G36" s="42">
        <v>2.98</v>
      </c>
      <c r="H36" s="42">
        <v>0.5</v>
      </c>
      <c r="I36" s="42">
        <v>0.5</v>
      </c>
      <c r="J36" s="42">
        <v>0.6</v>
      </c>
      <c r="K36" s="42">
        <v>2</v>
      </c>
      <c r="L36" s="5">
        <f t="shared" si="1"/>
        <v>3.6</v>
      </c>
      <c r="M36" s="55"/>
    </row>
    <row r="37" spans="1:13">
      <c r="A37" s="9">
        <v>33</v>
      </c>
      <c r="B37" s="51" t="s">
        <v>158</v>
      </c>
      <c r="C37" s="9" t="s">
        <v>30</v>
      </c>
      <c r="D37" s="9">
        <v>4</v>
      </c>
      <c r="E37" s="7"/>
      <c r="F37" s="61">
        <v>17.72</v>
      </c>
      <c r="G37" s="42">
        <v>2.99</v>
      </c>
      <c r="H37" s="42"/>
      <c r="I37" s="42">
        <v>1</v>
      </c>
      <c r="J37" s="42">
        <v>1.6</v>
      </c>
      <c r="K37" s="42">
        <v>2</v>
      </c>
      <c r="L37" s="5">
        <f t="shared" si="1"/>
        <v>4.5999999999999996</v>
      </c>
      <c r="M37" s="55"/>
    </row>
    <row r="38" spans="1:13">
      <c r="A38" s="9">
        <v>34</v>
      </c>
      <c r="B38" s="51" t="s">
        <v>159</v>
      </c>
      <c r="C38" s="9" t="s">
        <v>30</v>
      </c>
      <c r="D38" s="9">
        <v>7</v>
      </c>
      <c r="E38" s="7"/>
      <c r="F38" s="61">
        <v>16.419999999999998</v>
      </c>
      <c r="G38" s="42">
        <v>3</v>
      </c>
      <c r="H38" s="42"/>
      <c r="I38" s="42"/>
      <c r="J38" s="42"/>
      <c r="K38" s="42">
        <v>2</v>
      </c>
      <c r="L38" s="5">
        <f t="shared" si="1"/>
        <v>2</v>
      </c>
      <c r="M38" s="55"/>
    </row>
    <row r="39" spans="1:13">
      <c r="A39" s="9">
        <v>35</v>
      </c>
      <c r="B39" s="51" t="s">
        <v>160</v>
      </c>
      <c r="C39" s="9" t="s">
        <v>30</v>
      </c>
      <c r="D39" s="9">
        <v>8</v>
      </c>
      <c r="E39" s="7"/>
      <c r="F39" s="61">
        <v>14.04</v>
      </c>
      <c r="G39" s="42">
        <v>3</v>
      </c>
      <c r="H39" s="42"/>
      <c r="I39" s="42"/>
      <c r="J39" s="42"/>
      <c r="K39" s="42">
        <v>1.8</v>
      </c>
      <c r="L39" s="5">
        <f t="shared" si="1"/>
        <v>1.8</v>
      </c>
      <c r="M39" s="55"/>
    </row>
    <row r="40" spans="1:13">
      <c r="A40" s="9">
        <v>36</v>
      </c>
      <c r="B40" s="51" t="s">
        <v>161</v>
      </c>
      <c r="C40" s="9" t="s">
        <v>30</v>
      </c>
      <c r="D40" s="9">
        <v>9</v>
      </c>
      <c r="E40" s="7"/>
      <c r="F40" s="61">
        <v>20.009999999999998</v>
      </c>
      <c r="G40" s="42">
        <v>2.96</v>
      </c>
      <c r="H40" s="42">
        <v>2</v>
      </c>
      <c r="I40" s="42"/>
      <c r="J40" s="42"/>
      <c r="K40" s="42">
        <v>2</v>
      </c>
      <c r="L40" s="5">
        <f t="shared" si="1"/>
        <v>4</v>
      </c>
      <c r="M40" s="55"/>
    </row>
    <row r="41" spans="1:13">
      <c r="A41" s="9">
        <v>37</v>
      </c>
      <c r="B41" s="51" t="s">
        <v>162</v>
      </c>
      <c r="C41" s="9" t="s">
        <v>30</v>
      </c>
      <c r="D41" s="9">
        <v>8</v>
      </c>
      <c r="E41" s="7"/>
      <c r="F41" s="61">
        <v>11.42</v>
      </c>
      <c r="G41" s="42">
        <v>3</v>
      </c>
      <c r="H41" s="42">
        <v>1</v>
      </c>
      <c r="I41" s="42"/>
      <c r="J41" s="42"/>
      <c r="K41" s="42">
        <v>2</v>
      </c>
      <c r="L41" s="5">
        <f t="shared" si="1"/>
        <v>3</v>
      </c>
      <c r="M41" s="55"/>
    </row>
    <row r="42" spans="1:13">
      <c r="A42" s="9">
        <v>38</v>
      </c>
      <c r="B42" s="35" t="s">
        <v>163</v>
      </c>
      <c r="C42" s="54" t="s">
        <v>30</v>
      </c>
      <c r="D42" s="42">
        <v>7</v>
      </c>
      <c r="E42" s="7"/>
      <c r="F42" s="61">
        <v>18.86</v>
      </c>
      <c r="G42" s="42">
        <v>2.98</v>
      </c>
      <c r="H42" s="42">
        <v>1</v>
      </c>
      <c r="I42" s="42"/>
      <c r="J42" s="42"/>
      <c r="K42" s="42">
        <v>2</v>
      </c>
      <c r="L42" s="5">
        <f t="shared" si="1"/>
        <v>3</v>
      </c>
      <c r="M42" s="55"/>
    </row>
    <row r="43" spans="1:13">
      <c r="A43" s="9">
        <v>39</v>
      </c>
      <c r="B43" s="35" t="s">
        <v>164</v>
      </c>
      <c r="C43" s="54" t="s">
        <v>30</v>
      </c>
      <c r="D43" s="42">
        <v>6</v>
      </c>
      <c r="E43" s="7"/>
      <c r="F43" s="61">
        <v>21.950000000000003</v>
      </c>
      <c r="G43" s="42">
        <v>3</v>
      </c>
      <c r="H43" s="42"/>
      <c r="I43" s="42"/>
      <c r="J43" s="42"/>
      <c r="K43" s="42">
        <v>2</v>
      </c>
      <c r="L43" s="5">
        <f t="shared" si="1"/>
        <v>2</v>
      </c>
      <c r="M43" s="55"/>
    </row>
    <row r="44" spans="1:13">
      <c r="A44" s="9">
        <v>40</v>
      </c>
      <c r="B44" s="35" t="s">
        <v>165</v>
      </c>
      <c r="C44" s="54" t="s">
        <v>30</v>
      </c>
      <c r="D44" s="42">
        <v>6</v>
      </c>
      <c r="E44" s="7"/>
      <c r="F44" s="61">
        <v>14.65</v>
      </c>
      <c r="G44" s="42">
        <v>3</v>
      </c>
      <c r="H44" s="42"/>
      <c r="I44" s="42"/>
      <c r="J44" s="42"/>
      <c r="K44" s="42">
        <v>1.8</v>
      </c>
      <c r="L44" s="42">
        <f t="shared" si="1"/>
        <v>1.8</v>
      </c>
      <c r="M44" s="55"/>
    </row>
    <row r="45" spans="1:13">
      <c r="A45" s="9">
        <v>41</v>
      </c>
      <c r="B45" s="35" t="s">
        <v>166</v>
      </c>
      <c r="C45" s="54" t="s">
        <v>30</v>
      </c>
      <c r="D45" s="42">
        <v>8</v>
      </c>
      <c r="E45" s="7"/>
      <c r="F45" s="61">
        <v>18.39</v>
      </c>
      <c r="G45" s="42">
        <v>2.9</v>
      </c>
      <c r="H45" s="42"/>
      <c r="I45" s="42"/>
      <c r="J45" s="42">
        <v>0.4</v>
      </c>
      <c r="K45" s="42">
        <v>1.8</v>
      </c>
      <c r="L45" s="42">
        <f t="shared" si="1"/>
        <v>2.2000000000000002</v>
      </c>
      <c r="M45" s="55"/>
    </row>
    <row r="46" spans="1:13">
      <c r="A46" s="9">
        <v>42</v>
      </c>
      <c r="B46" s="35" t="s">
        <v>167</v>
      </c>
      <c r="C46" s="54" t="s">
        <v>30</v>
      </c>
      <c r="D46" s="42">
        <v>6</v>
      </c>
      <c r="E46" s="7"/>
      <c r="F46" s="61">
        <v>9.51</v>
      </c>
      <c r="G46" s="42">
        <v>2.9</v>
      </c>
      <c r="H46" s="42">
        <v>1.5</v>
      </c>
      <c r="I46" s="42"/>
      <c r="J46" s="42">
        <v>0.2</v>
      </c>
      <c r="K46" s="42">
        <v>2</v>
      </c>
      <c r="L46" s="42">
        <f t="shared" si="1"/>
        <v>3.7</v>
      </c>
      <c r="M46" s="55"/>
    </row>
    <row r="47" spans="1:13">
      <c r="A47" s="9">
        <v>43</v>
      </c>
      <c r="B47" s="35" t="s">
        <v>168</v>
      </c>
      <c r="C47" s="54" t="s">
        <v>30</v>
      </c>
      <c r="D47" s="42">
        <v>10</v>
      </c>
      <c r="E47" s="7"/>
      <c r="F47" s="61">
        <v>12.260000000000002</v>
      </c>
      <c r="G47" s="42">
        <v>2.9969999999999999</v>
      </c>
      <c r="H47" s="42">
        <v>1</v>
      </c>
      <c r="I47" s="42"/>
      <c r="J47" s="42"/>
      <c r="K47" s="42">
        <v>1.8</v>
      </c>
      <c r="L47" s="42">
        <f t="shared" si="1"/>
        <v>2.8</v>
      </c>
      <c r="M47" s="55"/>
    </row>
    <row r="48" spans="1:13">
      <c r="A48" s="9">
        <v>44</v>
      </c>
      <c r="B48" s="35" t="s">
        <v>169</v>
      </c>
      <c r="C48" s="54" t="s">
        <v>30</v>
      </c>
      <c r="D48" s="42">
        <v>8</v>
      </c>
      <c r="E48" s="7"/>
      <c r="F48" s="61">
        <v>22</v>
      </c>
      <c r="G48" s="42">
        <v>3</v>
      </c>
      <c r="H48" s="42">
        <v>2</v>
      </c>
      <c r="I48" s="42">
        <v>1</v>
      </c>
      <c r="J48" s="42"/>
      <c r="K48" s="42">
        <v>1.2</v>
      </c>
      <c r="L48" s="42">
        <f t="shared" si="1"/>
        <v>4.2</v>
      </c>
      <c r="M48" s="55"/>
    </row>
    <row r="49" spans="1:13">
      <c r="A49" s="9">
        <v>45</v>
      </c>
      <c r="B49" s="35" t="s">
        <v>170</v>
      </c>
      <c r="C49" s="54" t="s">
        <v>30</v>
      </c>
      <c r="D49" s="42">
        <v>9</v>
      </c>
      <c r="E49" s="7"/>
      <c r="F49" s="61">
        <v>19.75</v>
      </c>
      <c r="G49" s="42">
        <v>3</v>
      </c>
      <c r="H49" s="42"/>
      <c r="I49" s="42"/>
      <c r="J49" s="42">
        <v>0.4</v>
      </c>
      <c r="K49" s="42">
        <v>2</v>
      </c>
      <c r="L49" s="42">
        <f t="shared" si="1"/>
        <v>2.4</v>
      </c>
      <c r="M49" s="55"/>
    </row>
    <row r="50" spans="1:13">
      <c r="A50" s="9">
        <v>46</v>
      </c>
      <c r="B50" s="35" t="s">
        <v>171</v>
      </c>
      <c r="C50" s="54" t="s">
        <v>30</v>
      </c>
      <c r="D50" s="42">
        <v>7</v>
      </c>
      <c r="E50" s="7"/>
      <c r="F50" s="61">
        <v>21.97</v>
      </c>
      <c r="G50" s="42">
        <v>3</v>
      </c>
      <c r="H50" s="42"/>
      <c r="I50" s="42"/>
      <c r="J50" s="42"/>
      <c r="K50" s="42">
        <v>2</v>
      </c>
      <c r="L50" s="42">
        <f t="shared" si="1"/>
        <v>2</v>
      </c>
      <c r="M50" s="55"/>
    </row>
    <row r="51" spans="1:13">
      <c r="A51" s="9">
        <v>47</v>
      </c>
      <c r="B51" s="35" t="s">
        <v>172</v>
      </c>
      <c r="C51" s="54" t="s">
        <v>30</v>
      </c>
      <c r="D51" s="42">
        <v>8</v>
      </c>
      <c r="E51" s="7"/>
      <c r="F51" s="61">
        <v>16.03</v>
      </c>
      <c r="G51" s="42">
        <v>2.97</v>
      </c>
      <c r="H51" s="42"/>
      <c r="I51" s="42"/>
      <c r="J51" s="42"/>
      <c r="K51" s="42">
        <v>0.9</v>
      </c>
      <c r="L51" s="42">
        <f t="shared" si="1"/>
        <v>0.9</v>
      </c>
      <c r="M51" s="55"/>
    </row>
    <row r="52" spans="1:13">
      <c r="A52" s="9">
        <v>48</v>
      </c>
      <c r="B52" s="35" t="s">
        <v>173</v>
      </c>
      <c r="C52" s="54" t="s">
        <v>30</v>
      </c>
      <c r="D52" s="42">
        <v>8</v>
      </c>
      <c r="E52" s="7"/>
      <c r="F52" s="61">
        <v>20.39</v>
      </c>
      <c r="G52" s="42">
        <v>2.9980000000000002</v>
      </c>
      <c r="H52" s="42">
        <v>1</v>
      </c>
      <c r="I52" s="42">
        <v>0.5</v>
      </c>
      <c r="J52" s="42">
        <v>0.4</v>
      </c>
      <c r="K52" s="42">
        <v>2</v>
      </c>
      <c r="L52" s="42">
        <f t="shared" si="1"/>
        <v>3.9</v>
      </c>
      <c r="M52" s="55"/>
    </row>
    <row r="53" spans="1:13">
      <c r="A53" s="9">
        <v>49</v>
      </c>
      <c r="B53" s="35" t="s">
        <v>174</v>
      </c>
      <c r="C53" s="54" t="s">
        <v>30</v>
      </c>
      <c r="D53" s="42">
        <v>10</v>
      </c>
      <c r="E53" s="7"/>
      <c r="F53" s="61">
        <v>21.86</v>
      </c>
      <c r="G53" s="42">
        <v>3</v>
      </c>
      <c r="H53" s="42"/>
      <c r="I53" s="42"/>
      <c r="J53" s="42">
        <v>0.8</v>
      </c>
      <c r="K53" s="42">
        <v>2</v>
      </c>
      <c r="L53" s="42">
        <f t="shared" si="1"/>
        <v>2.8</v>
      </c>
      <c r="M53" s="55"/>
    </row>
    <row r="54" spans="1:13">
      <c r="A54" s="9">
        <v>50</v>
      </c>
      <c r="B54" s="35" t="s">
        <v>175</v>
      </c>
      <c r="C54" s="54" t="s">
        <v>30</v>
      </c>
      <c r="D54" s="42">
        <v>8</v>
      </c>
      <c r="E54" s="7"/>
      <c r="F54" s="61">
        <v>13.309999999999999</v>
      </c>
      <c r="G54" s="42">
        <v>3</v>
      </c>
      <c r="H54" s="42">
        <v>0.25</v>
      </c>
      <c r="I54" s="42"/>
      <c r="J54" s="42">
        <v>2.6</v>
      </c>
      <c r="K54" s="42">
        <v>2</v>
      </c>
      <c r="L54" s="42">
        <f t="shared" si="1"/>
        <v>4.8499999999999996</v>
      </c>
      <c r="M54" s="55"/>
    </row>
    <row r="55" spans="1:13">
      <c r="A55" s="9">
        <v>51</v>
      </c>
      <c r="B55" s="35" t="s">
        <v>176</v>
      </c>
      <c r="C55" s="54" t="s">
        <v>30</v>
      </c>
      <c r="D55" s="42">
        <v>8</v>
      </c>
      <c r="E55" s="7"/>
      <c r="F55" s="61">
        <v>17.439999999999998</v>
      </c>
      <c r="G55" s="42">
        <v>3</v>
      </c>
      <c r="H55" s="42"/>
      <c r="I55" s="42">
        <v>0.5</v>
      </c>
      <c r="J55" s="42">
        <v>0.2</v>
      </c>
      <c r="K55" s="42">
        <v>2</v>
      </c>
      <c r="L55" s="42">
        <f t="shared" si="1"/>
        <v>2.7</v>
      </c>
      <c r="M55" s="55"/>
    </row>
  </sheetData>
  <mergeCells count="11">
    <mergeCell ref="A1:M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A2:F2"/>
  </mergeCells>
  <phoneticPr fontId="6" type="noConversion"/>
  <printOptions horizontalCentered="1"/>
  <pageMargins left="0.43307086614173229" right="0.39370078740157483" top="0.51181102362204722" bottom="0.43307086614173229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6"/>
  <sheetViews>
    <sheetView workbookViewId="0">
      <pane ySplit="4" topLeftCell="A5" activePane="bottomLeft" state="frozen"/>
      <selection pane="bottomLeft" activeCell="E5" sqref="E5"/>
    </sheetView>
  </sheetViews>
  <sheetFormatPr defaultColWidth="9" defaultRowHeight="13.5"/>
  <cols>
    <col min="1" max="1" width="5.25" bestFit="1" customWidth="1"/>
    <col min="3" max="3" width="5.25" bestFit="1" customWidth="1"/>
    <col min="4" max="4" width="8.875" customWidth="1"/>
    <col min="5" max="5" width="5.875" customWidth="1"/>
    <col min="6" max="6" width="7.5" style="11" bestFit="1" customWidth="1"/>
    <col min="7" max="7" width="6.5" style="11" bestFit="1" customWidth="1"/>
    <col min="8" max="8" width="5.25" style="11" customWidth="1"/>
    <col min="9" max="11" width="7.125" style="11" customWidth="1"/>
    <col min="12" max="12" width="5.25" customWidth="1"/>
    <col min="13" max="13" width="7.5" bestFit="1" customWidth="1"/>
  </cols>
  <sheetData>
    <row r="1" spans="1:13" ht="23.25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5.5">
      <c r="A2" s="76" t="s">
        <v>26</v>
      </c>
      <c r="B2" s="76"/>
      <c r="C2" s="76"/>
      <c r="D2" s="76"/>
      <c r="E2" s="76"/>
      <c r="F2" s="76"/>
      <c r="G2" s="6"/>
      <c r="H2" s="1"/>
      <c r="I2" s="1"/>
      <c r="J2" s="1"/>
      <c r="K2" s="1"/>
      <c r="L2" s="1"/>
      <c r="M2" s="1"/>
    </row>
    <row r="3" spans="1:13" ht="27" customHeight="1">
      <c r="A3" s="70" t="s">
        <v>0</v>
      </c>
      <c r="B3" s="72" t="s">
        <v>1</v>
      </c>
      <c r="C3" s="70" t="s">
        <v>2</v>
      </c>
      <c r="D3" s="73" t="s">
        <v>3</v>
      </c>
      <c r="E3" s="75" t="s">
        <v>16</v>
      </c>
      <c r="F3" s="78" t="s">
        <v>208</v>
      </c>
      <c r="G3" s="75" t="s">
        <v>211</v>
      </c>
      <c r="H3" s="67" t="s">
        <v>10</v>
      </c>
      <c r="I3" s="68"/>
      <c r="J3" s="68"/>
      <c r="K3" s="68"/>
      <c r="L3" s="69"/>
      <c r="M3" s="73" t="s">
        <v>11</v>
      </c>
    </row>
    <row r="4" spans="1:13" ht="30.75" customHeight="1">
      <c r="A4" s="71"/>
      <c r="B4" s="72"/>
      <c r="C4" s="71"/>
      <c r="D4" s="74"/>
      <c r="E4" s="75"/>
      <c r="F4" s="75"/>
      <c r="G4" s="75"/>
      <c r="H4" s="4" t="s">
        <v>12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3">
      <c r="A5" s="3">
        <v>1</v>
      </c>
      <c r="B5" s="35" t="s">
        <v>67</v>
      </c>
      <c r="C5" s="27" t="s">
        <v>59</v>
      </c>
      <c r="D5" s="27">
        <v>8</v>
      </c>
      <c r="E5" s="27"/>
      <c r="F5" s="63">
        <v>23.41</v>
      </c>
      <c r="G5" s="27">
        <v>3</v>
      </c>
      <c r="H5" s="27">
        <v>2</v>
      </c>
      <c r="I5" s="27"/>
      <c r="J5" s="15"/>
      <c r="K5" s="27">
        <v>2</v>
      </c>
      <c r="L5" s="5">
        <f>SUM(H5:K5)</f>
        <v>4</v>
      </c>
      <c r="M5" s="55"/>
    </row>
    <row r="6" spans="1:13">
      <c r="A6" s="3">
        <v>2</v>
      </c>
      <c r="B6" s="35" t="s">
        <v>68</v>
      </c>
      <c r="C6" s="27" t="s">
        <v>59</v>
      </c>
      <c r="D6" s="27">
        <v>8</v>
      </c>
      <c r="E6" s="27"/>
      <c r="F6" s="55">
        <v>15.22</v>
      </c>
      <c r="G6" s="27">
        <v>3</v>
      </c>
      <c r="H6" s="27">
        <v>2</v>
      </c>
      <c r="I6" s="27"/>
      <c r="J6" s="27"/>
      <c r="K6" s="27">
        <v>2</v>
      </c>
      <c r="L6" s="5">
        <f t="shared" ref="L6:L46" si="0">SUM(H6:K6)</f>
        <v>4</v>
      </c>
      <c r="M6" s="55"/>
    </row>
    <row r="7" spans="1:13">
      <c r="A7" s="3">
        <v>3</v>
      </c>
      <c r="B7" s="35" t="s">
        <v>69</v>
      </c>
      <c r="C7" s="27" t="s">
        <v>30</v>
      </c>
      <c r="D7" s="27">
        <v>6</v>
      </c>
      <c r="E7" s="27"/>
      <c r="F7" s="63">
        <v>19.010000000000002</v>
      </c>
      <c r="G7" s="27">
        <v>3</v>
      </c>
      <c r="H7" s="27"/>
      <c r="I7" s="27">
        <v>0.5</v>
      </c>
      <c r="J7" s="35">
        <v>0.2</v>
      </c>
      <c r="K7" s="27">
        <v>2</v>
      </c>
      <c r="L7" s="5">
        <f t="shared" si="0"/>
        <v>2.7</v>
      </c>
      <c r="M7" s="55"/>
    </row>
    <row r="8" spans="1:13">
      <c r="A8" s="3">
        <v>4</v>
      </c>
      <c r="B8" s="35" t="s">
        <v>70</v>
      </c>
      <c r="C8" s="27" t="s">
        <v>59</v>
      </c>
      <c r="D8" s="27">
        <v>3</v>
      </c>
      <c r="E8" s="27"/>
      <c r="F8" s="55">
        <v>21.09</v>
      </c>
      <c r="G8" s="27">
        <v>3</v>
      </c>
      <c r="H8" s="27">
        <v>2</v>
      </c>
      <c r="I8" s="27">
        <v>0.5</v>
      </c>
      <c r="J8" s="27"/>
      <c r="K8" s="27">
        <v>2</v>
      </c>
      <c r="L8" s="5">
        <f t="shared" si="0"/>
        <v>4.5</v>
      </c>
      <c r="M8" s="55"/>
    </row>
    <row r="9" spans="1:13">
      <c r="A9" s="3">
        <v>5</v>
      </c>
      <c r="B9" s="35" t="s">
        <v>71</v>
      </c>
      <c r="C9" s="27" t="s">
        <v>30</v>
      </c>
      <c r="D9" s="27">
        <v>6</v>
      </c>
      <c r="E9" s="7"/>
      <c r="F9" s="55">
        <v>18.310000000000002</v>
      </c>
      <c r="G9" s="27">
        <v>3</v>
      </c>
      <c r="H9" s="27"/>
      <c r="I9" s="27"/>
      <c r="J9" s="27"/>
      <c r="K9" s="27">
        <v>1.8</v>
      </c>
      <c r="L9" s="5">
        <f t="shared" si="0"/>
        <v>1.8</v>
      </c>
      <c r="M9" s="55"/>
    </row>
    <row r="10" spans="1:13">
      <c r="A10" s="3">
        <v>6</v>
      </c>
      <c r="B10" s="35" t="s">
        <v>72</v>
      </c>
      <c r="C10" s="27" t="s">
        <v>59</v>
      </c>
      <c r="D10" s="27">
        <v>8</v>
      </c>
      <c r="E10" s="7"/>
      <c r="F10" s="55">
        <v>11.14</v>
      </c>
      <c r="G10" s="27">
        <v>3</v>
      </c>
      <c r="H10" s="27">
        <v>1.5</v>
      </c>
      <c r="I10" s="27"/>
      <c r="J10" s="27"/>
      <c r="K10" s="27">
        <v>2</v>
      </c>
      <c r="L10" s="5">
        <f t="shared" si="0"/>
        <v>3.5</v>
      </c>
      <c r="M10" s="55"/>
    </row>
    <row r="11" spans="1:13">
      <c r="A11" s="3">
        <v>7</v>
      </c>
      <c r="B11" s="35" t="s">
        <v>73</v>
      </c>
      <c r="C11" s="27" t="s">
        <v>30</v>
      </c>
      <c r="D11" s="27">
        <v>11</v>
      </c>
      <c r="E11" s="7"/>
      <c r="F11" s="55">
        <v>18.23</v>
      </c>
      <c r="G11" s="27">
        <v>3</v>
      </c>
      <c r="H11" s="27">
        <v>2</v>
      </c>
      <c r="I11" s="27">
        <v>1</v>
      </c>
      <c r="J11" s="27">
        <v>0.6</v>
      </c>
      <c r="K11" s="27">
        <v>2</v>
      </c>
      <c r="L11" s="5">
        <f t="shared" si="0"/>
        <v>5.6</v>
      </c>
      <c r="M11" s="55"/>
    </row>
    <row r="12" spans="1:13">
      <c r="A12" s="3">
        <v>8</v>
      </c>
      <c r="B12" s="35" t="s">
        <v>74</v>
      </c>
      <c r="C12" s="27" t="s">
        <v>30</v>
      </c>
      <c r="D12" s="27">
        <v>6</v>
      </c>
      <c r="E12" s="7"/>
      <c r="F12" s="55">
        <v>17.32</v>
      </c>
      <c r="G12" s="27">
        <v>3</v>
      </c>
      <c r="H12" s="27">
        <v>1</v>
      </c>
      <c r="I12" s="27">
        <v>1</v>
      </c>
      <c r="J12" s="27"/>
      <c r="K12" s="27">
        <v>2</v>
      </c>
      <c r="L12" s="5">
        <f t="shared" si="0"/>
        <v>4</v>
      </c>
      <c r="M12" s="55"/>
    </row>
    <row r="13" spans="1:13">
      <c r="A13" s="3">
        <v>9</v>
      </c>
      <c r="B13" s="35" t="s">
        <v>75</v>
      </c>
      <c r="C13" s="27" t="s">
        <v>30</v>
      </c>
      <c r="D13" s="27">
        <v>6</v>
      </c>
      <c r="E13" s="7"/>
      <c r="F13" s="55">
        <v>11.39</v>
      </c>
      <c r="G13" s="27">
        <v>3</v>
      </c>
      <c r="H13" s="27"/>
      <c r="I13" s="27"/>
      <c r="J13" s="27"/>
      <c r="K13" s="27">
        <v>2</v>
      </c>
      <c r="L13" s="5">
        <f t="shared" si="0"/>
        <v>2</v>
      </c>
      <c r="M13" s="55"/>
    </row>
    <row r="14" spans="1:13">
      <c r="A14" s="3">
        <v>10</v>
      </c>
      <c r="B14" s="35" t="s">
        <v>76</v>
      </c>
      <c r="C14" s="27" t="s">
        <v>30</v>
      </c>
      <c r="D14" s="27">
        <v>12</v>
      </c>
      <c r="E14" s="7"/>
      <c r="F14" s="55">
        <v>18.79</v>
      </c>
      <c r="G14" s="27">
        <v>3</v>
      </c>
      <c r="H14" s="27"/>
      <c r="I14" s="27">
        <v>0.5</v>
      </c>
      <c r="J14" s="27">
        <v>0.2</v>
      </c>
      <c r="K14" s="27">
        <v>1.2</v>
      </c>
      <c r="L14" s="5">
        <f t="shared" si="0"/>
        <v>1.9</v>
      </c>
      <c r="M14" s="55"/>
    </row>
    <row r="15" spans="1:13">
      <c r="A15" s="3">
        <v>11</v>
      </c>
      <c r="B15" s="35" t="s">
        <v>77</v>
      </c>
      <c r="C15" s="27" t="s">
        <v>30</v>
      </c>
      <c r="D15" s="12">
        <v>9</v>
      </c>
      <c r="E15" s="7"/>
      <c r="F15" s="55">
        <v>24.57</v>
      </c>
      <c r="G15" s="27">
        <v>3</v>
      </c>
      <c r="H15" s="27"/>
      <c r="I15" s="27">
        <v>0.5</v>
      </c>
      <c r="J15" s="35">
        <v>0.8</v>
      </c>
      <c r="K15" s="27">
        <v>2</v>
      </c>
      <c r="L15" s="5">
        <f t="shared" si="0"/>
        <v>3.3</v>
      </c>
      <c r="M15" s="55"/>
    </row>
    <row r="16" spans="1:13">
      <c r="A16" s="3">
        <v>12</v>
      </c>
      <c r="B16" s="35" t="s">
        <v>78</v>
      </c>
      <c r="C16" s="27" t="s">
        <v>30</v>
      </c>
      <c r="D16" s="27">
        <v>6</v>
      </c>
      <c r="E16" s="7"/>
      <c r="F16" s="55">
        <v>18.549999999999997</v>
      </c>
      <c r="G16" s="27">
        <v>3</v>
      </c>
      <c r="H16" s="27"/>
      <c r="I16" s="27"/>
      <c r="J16" s="27"/>
      <c r="K16" s="27">
        <v>1.8</v>
      </c>
      <c r="L16" s="5">
        <f t="shared" si="0"/>
        <v>1.8</v>
      </c>
      <c r="M16" s="55"/>
    </row>
    <row r="17" spans="1:13">
      <c r="A17" s="3">
        <v>13</v>
      </c>
      <c r="B17" s="35" t="s">
        <v>79</v>
      </c>
      <c r="C17" s="27" t="s">
        <v>30</v>
      </c>
      <c r="D17" s="27">
        <v>10</v>
      </c>
      <c r="E17" s="7"/>
      <c r="F17" s="55">
        <v>18.11</v>
      </c>
      <c r="G17" s="27">
        <v>3</v>
      </c>
      <c r="H17" s="27"/>
      <c r="I17" s="27"/>
      <c r="J17" s="27"/>
      <c r="K17" s="27">
        <v>2</v>
      </c>
      <c r="L17" s="5">
        <f t="shared" si="0"/>
        <v>2</v>
      </c>
      <c r="M17" s="55"/>
    </row>
    <row r="18" spans="1:13">
      <c r="A18" s="3">
        <v>14</v>
      </c>
      <c r="B18" s="35" t="s">
        <v>80</v>
      </c>
      <c r="C18" s="27" t="s">
        <v>59</v>
      </c>
      <c r="D18" s="27">
        <v>10</v>
      </c>
      <c r="E18" s="7"/>
      <c r="F18" s="55">
        <v>21.28</v>
      </c>
      <c r="G18" s="27">
        <v>3</v>
      </c>
      <c r="H18" s="27"/>
      <c r="I18" s="27">
        <v>1</v>
      </c>
      <c r="J18" s="27"/>
      <c r="K18" s="27">
        <v>2</v>
      </c>
      <c r="L18" s="5">
        <f t="shared" si="0"/>
        <v>3</v>
      </c>
      <c r="M18" s="55"/>
    </row>
    <row r="19" spans="1:13">
      <c r="A19" s="3">
        <v>15</v>
      </c>
      <c r="B19" s="35" t="s">
        <v>81</v>
      </c>
      <c r="C19" s="27" t="s">
        <v>59</v>
      </c>
      <c r="D19" s="27">
        <v>10</v>
      </c>
      <c r="E19" s="7"/>
      <c r="F19" s="55">
        <v>12.27</v>
      </c>
      <c r="G19" s="27">
        <v>3</v>
      </c>
      <c r="H19" s="27">
        <v>2</v>
      </c>
      <c r="I19" s="27">
        <v>1</v>
      </c>
      <c r="J19" s="27"/>
      <c r="K19" s="27">
        <v>1.8</v>
      </c>
      <c r="L19" s="5">
        <f t="shared" si="0"/>
        <v>4.8</v>
      </c>
      <c r="M19" s="55"/>
    </row>
    <row r="20" spans="1:13">
      <c r="A20" s="3">
        <v>16</v>
      </c>
      <c r="B20" s="35" t="s">
        <v>82</v>
      </c>
      <c r="C20" s="27" t="s">
        <v>30</v>
      </c>
      <c r="D20" s="27">
        <v>10</v>
      </c>
      <c r="E20" s="7"/>
      <c r="F20" s="55">
        <v>14.69</v>
      </c>
      <c r="G20" s="27">
        <v>3</v>
      </c>
      <c r="H20" s="27"/>
      <c r="I20" s="27">
        <v>0.5</v>
      </c>
      <c r="J20" s="35">
        <v>3</v>
      </c>
      <c r="K20" s="27">
        <v>2</v>
      </c>
      <c r="L20" s="5">
        <f t="shared" si="0"/>
        <v>5.5</v>
      </c>
      <c r="M20" s="55"/>
    </row>
    <row r="21" spans="1:13">
      <c r="A21" s="3">
        <v>17</v>
      </c>
      <c r="B21" s="35" t="s">
        <v>83</v>
      </c>
      <c r="C21" s="27" t="s">
        <v>30</v>
      </c>
      <c r="D21" s="27">
        <v>7</v>
      </c>
      <c r="E21" s="7"/>
      <c r="F21" s="55">
        <v>13.23</v>
      </c>
      <c r="G21" s="27">
        <v>3</v>
      </c>
      <c r="H21" s="27"/>
      <c r="I21" s="27"/>
      <c r="J21" s="27"/>
      <c r="K21" s="27">
        <v>2</v>
      </c>
      <c r="L21" s="5">
        <f t="shared" si="0"/>
        <v>2</v>
      </c>
      <c r="M21" s="55"/>
    </row>
    <row r="22" spans="1:13" s="10" customFormat="1">
      <c r="A22" s="3">
        <v>18</v>
      </c>
      <c r="B22" s="35" t="s">
        <v>84</v>
      </c>
      <c r="C22" s="27" t="s">
        <v>30</v>
      </c>
      <c r="D22" s="13">
        <v>9</v>
      </c>
      <c r="E22" s="14"/>
      <c r="F22" s="64">
        <v>26.27</v>
      </c>
      <c r="G22" s="13">
        <v>3</v>
      </c>
      <c r="H22" s="13"/>
      <c r="I22" s="13">
        <v>1</v>
      </c>
      <c r="J22" s="13"/>
      <c r="K22" s="13">
        <v>2</v>
      </c>
      <c r="L22" s="5">
        <f t="shared" si="0"/>
        <v>3</v>
      </c>
      <c r="M22" s="55"/>
    </row>
    <row r="23" spans="1:13">
      <c r="A23" s="3">
        <v>19</v>
      </c>
      <c r="B23" s="35" t="s">
        <v>85</v>
      </c>
      <c r="C23" s="27" t="s">
        <v>30</v>
      </c>
      <c r="D23" s="27">
        <v>6</v>
      </c>
      <c r="E23" s="7"/>
      <c r="F23" s="55">
        <v>18.729999999999997</v>
      </c>
      <c r="G23" s="27">
        <v>3</v>
      </c>
      <c r="H23" s="27"/>
      <c r="I23" s="27"/>
      <c r="J23" s="27"/>
      <c r="K23" s="27">
        <v>1.8</v>
      </c>
      <c r="L23" s="5">
        <f t="shared" si="0"/>
        <v>1.8</v>
      </c>
      <c r="M23" s="55"/>
    </row>
    <row r="24" spans="1:13">
      <c r="A24" s="3">
        <v>20</v>
      </c>
      <c r="B24" s="35" t="s">
        <v>86</v>
      </c>
      <c r="C24" s="27" t="s">
        <v>30</v>
      </c>
      <c r="D24" s="27">
        <v>8</v>
      </c>
      <c r="E24" s="7"/>
      <c r="F24" s="55">
        <v>24.049999999999997</v>
      </c>
      <c r="G24" s="27">
        <v>3</v>
      </c>
      <c r="H24" s="27">
        <v>2</v>
      </c>
      <c r="I24" s="27">
        <v>0.5</v>
      </c>
      <c r="J24" s="27"/>
      <c r="K24" s="27">
        <v>2</v>
      </c>
      <c r="L24" s="5">
        <f t="shared" si="0"/>
        <v>4.5</v>
      </c>
      <c r="M24" s="55"/>
    </row>
    <row r="25" spans="1:13">
      <c r="A25" s="3">
        <v>21</v>
      </c>
      <c r="B25" s="35" t="s">
        <v>87</v>
      </c>
      <c r="C25" s="27" t="s">
        <v>30</v>
      </c>
      <c r="D25" s="12">
        <v>8</v>
      </c>
      <c r="E25" s="7"/>
      <c r="F25" s="55">
        <v>10.54</v>
      </c>
      <c r="G25" s="27">
        <v>3</v>
      </c>
      <c r="H25" s="27">
        <v>2</v>
      </c>
      <c r="I25" s="27">
        <v>0.5</v>
      </c>
      <c r="J25" s="27">
        <v>0.4</v>
      </c>
      <c r="K25" s="27">
        <v>2</v>
      </c>
      <c r="L25" s="5">
        <f t="shared" si="0"/>
        <v>4.9000000000000004</v>
      </c>
      <c r="M25" s="55"/>
    </row>
    <row r="26" spans="1:13">
      <c r="A26" s="3">
        <v>22</v>
      </c>
      <c r="B26" s="35" t="s">
        <v>177</v>
      </c>
      <c r="C26" s="42" t="s">
        <v>59</v>
      </c>
      <c r="D26" s="12">
        <v>6</v>
      </c>
      <c r="E26" s="42"/>
      <c r="F26" s="55">
        <v>14.67</v>
      </c>
      <c r="G26" s="42">
        <v>3</v>
      </c>
      <c r="H26" s="42"/>
      <c r="I26" s="42"/>
      <c r="J26" s="42">
        <v>0.4</v>
      </c>
      <c r="K26" s="42">
        <v>1.8</v>
      </c>
      <c r="L26" s="5">
        <f t="shared" si="0"/>
        <v>2.2000000000000002</v>
      </c>
      <c r="M26" s="55"/>
    </row>
    <row r="27" spans="1:13">
      <c r="A27" s="3">
        <v>23</v>
      </c>
      <c r="B27" s="35" t="s">
        <v>178</v>
      </c>
      <c r="C27" s="42" t="s">
        <v>30</v>
      </c>
      <c r="D27" s="12">
        <v>6</v>
      </c>
      <c r="E27" s="42"/>
      <c r="F27" s="55">
        <v>20.27</v>
      </c>
      <c r="G27" s="42">
        <v>2.99</v>
      </c>
      <c r="H27" s="39"/>
      <c r="I27" s="42">
        <v>1</v>
      </c>
      <c r="J27" s="42"/>
      <c r="K27" s="42">
        <v>2</v>
      </c>
      <c r="L27" s="5">
        <f t="shared" si="0"/>
        <v>3</v>
      </c>
      <c r="M27" s="55"/>
    </row>
    <row r="28" spans="1:13">
      <c r="A28" s="3">
        <v>24</v>
      </c>
      <c r="B28" s="52" t="s">
        <v>179</v>
      </c>
      <c r="C28" s="42" t="s">
        <v>59</v>
      </c>
      <c r="D28" s="12">
        <v>12</v>
      </c>
      <c r="E28" s="42"/>
      <c r="F28" s="55">
        <v>14.67</v>
      </c>
      <c r="G28" s="42">
        <v>3</v>
      </c>
      <c r="H28" s="42"/>
      <c r="I28" s="42">
        <v>0.5</v>
      </c>
      <c r="J28" s="42"/>
      <c r="K28" s="42">
        <v>2</v>
      </c>
      <c r="L28" s="5">
        <f t="shared" si="0"/>
        <v>2.5</v>
      </c>
      <c r="M28" s="55"/>
    </row>
    <row r="29" spans="1:13">
      <c r="A29" s="3">
        <v>25</v>
      </c>
      <c r="B29" s="52" t="s">
        <v>180</v>
      </c>
      <c r="C29" s="42" t="s">
        <v>30</v>
      </c>
      <c r="D29" s="12">
        <v>9</v>
      </c>
      <c r="E29" s="42"/>
      <c r="F29" s="55">
        <v>20.369999999999997</v>
      </c>
      <c r="G29" s="42">
        <v>2.99</v>
      </c>
      <c r="H29" s="42">
        <v>2</v>
      </c>
      <c r="I29" s="42">
        <v>0.5</v>
      </c>
      <c r="J29" s="42"/>
      <c r="K29" s="42">
        <v>2</v>
      </c>
      <c r="L29" s="5">
        <f t="shared" si="0"/>
        <v>4.5</v>
      </c>
      <c r="M29" s="55"/>
    </row>
    <row r="30" spans="1:13">
      <c r="A30" s="3">
        <v>26</v>
      </c>
      <c r="B30" s="52" t="s">
        <v>181</v>
      </c>
      <c r="C30" s="12" t="s">
        <v>59</v>
      </c>
      <c r="D30" s="12">
        <v>9</v>
      </c>
      <c r="E30" s="42"/>
      <c r="F30" s="55">
        <v>12.5</v>
      </c>
      <c r="G30" s="42">
        <v>2.98</v>
      </c>
      <c r="H30" s="42"/>
      <c r="I30" s="42"/>
      <c r="J30" s="42"/>
      <c r="K30" s="42">
        <v>2</v>
      </c>
      <c r="L30" s="5">
        <f t="shared" si="0"/>
        <v>2</v>
      </c>
      <c r="M30" s="55"/>
    </row>
    <row r="31" spans="1:13">
      <c r="A31" s="3">
        <v>27</v>
      </c>
      <c r="B31" s="52" t="s">
        <v>182</v>
      </c>
      <c r="C31" s="12" t="s">
        <v>59</v>
      </c>
      <c r="D31" s="12">
        <v>5</v>
      </c>
      <c r="E31" s="42"/>
      <c r="F31" s="55">
        <v>16.299999999999997</v>
      </c>
      <c r="G31" s="42">
        <v>2.91</v>
      </c>
      <c r="H31" s="42">
        <v>1</v>
      </c>
      <c r="I31" s="42"/>
      <c r="J31" s="42"/>
      <c r="K31" s="42">
        <v>1.5</v>
      </c>
      <c r="L31" s="5">
        <f t="shared" si="0"/>
        <v>2.5</v>
      </c>
      <c r="M31" s="55"/>
    </row>
    <row r="32" spans="1:13">
      <c r="A32" s="3">
        <v>28</v>
      </c>
      <c r="B32" s="52" t="s">
        <v>183</v>
      </c>
      <c r="C32" s="12" t="s">
        <v>59</v>
      </c>
      <c r="D32" s="12">
        <v>11</v>
      </c>
      <c r="E32" s="42"/>
      <c r="F32" s="55">
        <v>14.67</v>
      </c>
      <c r="G32" s="42">
        <v>3</v>
      </c>
      <c r="H32" s="42"/>
      <c r="I32" s="42"/>
      <c r="J32" s="42"/>
      <c r="K32" s="42">
        <v>1.2</v>
      </c>
      <c r="L32" s="5">
        <f t="shared" si="0"/>
        <v>1.2</v>
      </c>
      <c r="M32" s="55"/>
    </row>
    <row r="33" spans="1:13">
      <c r="A33" s="3">
        <v>29</v>
      </c>
      <c r="B33" s="52" t="s">
        <v>184</v>
      </c>
      <c r="C33" s="42" t="s">
        <v>30</v>
      </c>
      <c r="D33" s="12">
        <v>6</v>
      </c>
      <c r="E33" s="42"/>
      <c r="F33" s="55">
        <v>20.139999999999997</v>
      </c>
      <c r="G33" s="42">
        <v>3</v>
      </c>
      <c r="H33" s="42"/>
      <c r="I33" s="42">
        <v>0.5</v>
      </c>
      <c r="J33" s="42"/>
      <c r="K33" s="42">
        <v>2</v>
      </c>
      <c r="L33" s="5">
        <f t="shared" si="0"/>
        <v>2.5</v>
      </c>
      <c r="M33" s="55"/>
    </row>
    <row r="34" spans="1:13">
      <c r="A34" s="3">
        <v>30</v>
      </c>
      <c r="B34" s="52" t="s">
        <v>185</v>
      </c>
      <c r="C34" s="12" t="s">
        <v>30</v>
      </c>
      <c r="D34" s="12">
        <v>9</v>
      </c>
      <c r="E34" s="42"/>
      <c r="F34" s="55">
        <v>18.22</v>
      </c>
      <c r="G34" s="42">
        <v>2.96</v>
      </c>
      <c r="H34" s="42"/>
      <c r="I34" s="42"/>
      <c r="J34" s="42"/>
      <c r="K34" s="42">
        <v>1.2</v>
      </c>
      <c r="L34" s="5">
        <f t="shared" si="0"/>
        <v>1.2</v>
      </c>
      <c r="M34" s="55"/>
    </row>
    <row r="35" spans="1:13">
      <c r="A35" s="40">
        <v>31</v>
      </c>
      <c r="B35" s="35" t="s">
        <v>186</v>
      </c>
      <c r="C35" s="12" t="s">
        <v>30</v>
      </c>
      <c r="D35" s="42">
        <v>8</v>
      </c>
      <c r="E35" s="42"/>
      <c r="F35" s="55">
        <v>18.75</v>
      </c>
      <c r="G35" s="42">
        <v>2.99</v>
      </c>
      <c r="H35" s="42">
        <v>1.5</v>
      </c>
      <c r="I35" s="42">
        <v>0.5</v>
      </c>
      <c r="J35" s="35">
        <v>0.6</v>
      </c>
      <c r="K35" s="42">
        <v>2</v>
      </c>
      <c r="L35" s="42">
        <f t="shared" si="0"/>
        <v>4.5999999999999996</v>
      </c>
      <c r="M35" s="55"/>
    </row>
    <row r="36" spans="1:13">
      <c r="A36" s="40">
        <v>32</v>
      </c>
      <c r="B36" s="35" t="s">
        <v>187</v>
      </c>
      <c r="C36" s="12" t="s">
        <v>30</v>
      </c>
      <c r="D36" s="42">
        <v>9</v>
      </c>
      <c r="E36" s="42"/>
      <c r="F36" s="55">
        <v>8.4499999999999993</v>
      </c>
      <c r="G36" s="42">
        <v>3</v>
      </c>
      <c r="H36" s="42">
        <v>2</v>
      </c>
      <c r="I36" s="42"/>
      <c r="J36" s="42"/>
      <c r="K36" s="42">
        <v>2</v>
      </c>
      <c r="L36" s="42">
        <f t="shared" si="0"/>
        <v>4</v>
      </c>
      <c r="M36" s="55"/>
    </row>
    <row r="37" spans="1:13">
      <c r="A37" s="40">
        <v>33</v>
      </c>
      <c r="B37" s="35" t="s">
        <v>188</v>
      </c>
      <c r="C37" s="12" t="s">
        <v>30</v>
      </c>
      <c r="D37" s="42">
        <v>11</v>
      </c>
      <c r="E37" s="42"/>
      <c r="F37" s="55">
        <v>19.310000000000002</v>
      </c>
      <c r="G37" s="42">
        <v>3</v>
      </c>
      <c r="H37" s="42">
        <v>1</v>
      </c>
      <c r="I37" s="42">
        <v>0.5</v>
      </c>
      <c r="J37" s="42"/>
      <c r="K37" s="42">
        <v>1.8</v>
      </c>
      <c r="L37" s="42">
        <f t="shared" si="0"/>
        <v>3.3</v>
      </c>
      <c r="M37" s="55"/>
    </row>
    <row r="38" spans="1:13">
      <c r="A38" s="40">
        <v>34</v>
      </c>
      <c r="B38" s="35" t="s">
        <v>189</v>
      </c>
      <c r="C38" s="12" t="s">
        <v>30</v>
      </c>
      <c r="D38" s="42">
        <v>6</v>
      </c>
      <c r="E38" s="42"/>
      <c r="F38" s="55">
        <v>23.86</v>
      </c>
      <c r="G38" s="42">
        <v>2.95</v>
      </c>
      <c r="H38" s="42"/>
      <c r="I38" s="42">
        <v>0.5</v>
      </c>
      <c r="J38" s="42"/>
      <c r="K38" s="42">
        <v>2</v>
      </c>
      <c r="L38" s="42">
        <f t="shared" si="0"/>
        <v>2.5</v>
      </c>
      <c r="M38" s="55"/>
    </row>
    <row r="39" spans="1:13">
      <c r="A39" s="40">
        <v>35</v>
      </c>
      <c r="B39" s="35" t="s">
        <v>190</v>
      </c>
      <c r="C39" s="12" t="s">
        <v>30</v>
      </c>
      <c r="D39" s="42">
        <v>7</v>
      </c>
      <c r="E39" s="42"/>
      <c r="F39" s="55">
        <v>17.98</v>
      </c>
      <c r="G39" s="42">
        <v>2.97</v>
      </c>
      <c r="H39" s="42"/>
      <c r="I39" s="42"/>
      <c r="J39" s="42"/>
      <c r="K39" s="42">
        <v>1.8</v>
      </c>
      <c r="L39" s="42">
        <f t="shared" si="0"/>
        <v>1.8</v>
      </c>
      <c r="M39" s="55"/>
    </row>
    <row r="40" spans="1:13">
      <c r="A40" s="40">
        <v>36</v>
      </c>
      <c r="B40" s="35" t="s">
        <v>191</v>
      </c>
      <c r="C40" s="12" t="s">
        <v>30</v>
      </c>
      <c r="D40" s="42">
        <v>9</v>
      </c>
      <c r="E40" s="42"/>
      <c r="F40" s="55">
        <v>24.900000000000002</v>
      </c>
      <c r="G40" s="42">
        <v>2.98</v>
      </c>
      <c r="H40" s="42"/>
      <c r="I40" s="42"/>
      <c r="J40" s="42"/>
      <c r="K40" s="42">
        <v>2</v>
      </c>
      <c r="L40" s="42">
        <f t="shared" si="0"/>
        <v>2</v>
      </c>
      <c r="M40" s="55"/>
    </row>
    <row r="41" spans="1:13">
      <c r="A41" s="40">
        <v>37</v>
      </c>
      <c r="B41" s="35" t="s">
        <v>192</v>
      </c>
      <c r="C41" s="12" t="s">
        <v>30</v>
      </c>
      <c r="D41" s="42">
        <v>8</v>
      </c>
      <c r="E41" s="42"/>
      <c r="F41" s="55">
        <v>23</v>
      </c>
      <c r="G41" s="42">
        <v>3</v>
      </c>
      <c r="H41" s="42">
        <v>1</v>
      </c>
      <c r="I41" s="42">
        <v>1</v>
      </c>
      <c r="J41" s="35">
        <v>2.4</v>
      </c>
      <c r="K41" s="42">
        <v>2</v>
      </c>
      <c r="L41" s="42">
        <f t="shared" si="0"/>
        <v>6.4</v>
      </c>
      <c r="M41" s="55"/>
    </row>
    <row r="42" spans="1:13">
      <c r="A42" s="40">
        <v>38</v>
      </c>
      <c r="B42" s="35" t="s">
        <v>193</v>
      </c>
      <c r="C42" s="12" t="s">
        <v>30</v>
      </c>
      <c r="D42" s="42">
        <v>10</v>
      </c>
      <c r="E42" s="42"/>
      <c r="F42" s="55">
        <v>6.21</v>
      </c>
      <c r="G42" s="42">
        <v>3</v>
      </c>
      <c r="H42" s="42">
        <v>2</v>
      </c>
      <c r="I42" s="42">
        <v>1</v>
      </c>
      <c r="J42" s="37"/>
      <c r="K42" s="42">
        <v>2</v>
      </c>
      <c r="L42" s="42">
        <f t="shared" si="0"/>
        <v>5</v>
      </c>
      <c r="M42" s="55"/>
    </row>
    <row r="43" spans="1:13">
      <c r="A43" s="40">
        <v>39</v>
      </c>
      <c r="B43" s="35" t="s">
        <v>194</v>
      </c>
      <c r="C43" s="12" t="s">
        <v>30</v>
      </c>
      <c r="D43" s="42">
        <v>8</v>
      </c>
      <c r="E43" s="42"/>
      <c r="F43" s="55">
        <v>11.459999999999999</v>
      </c>
      <c r="G43" s="42">
        <v>2.99</v>
      </c>
      <c r="H43" s="42">
        <v>2</v>
      </c>
      <c r="I43" s="42">
        <v>0.5</v>
      </c>
      <c r="J43" s="42"/>
      <c r="K43" s="42">
        <v>2</v>
      </c>
      <c r="L43" s="42">
        <f t="shared" si="0"/>
        <v>4.5</v>
      </c>
      <c r="M43" s="55"/>
    </row>
    <row r="44" spans="1:13">
      <c r="A44" s="40">
        <v>40</v>
      </c>
      <c r="B44" s="35" t="s">
        <v>195</v>
      </c>
      <c r="C44" s="42" t="s">
        <v>59</v>
      </c>
      <c r="D44" s="42">
        <v>22</v>
      </c>
      <c r="E44" s="42"/>
      <c r="F44" s="55">
        <v>12.6</v>
      </c>
      <c r="G44" s="42">
        <v>3</v>
      </c>
      <c r="H44" s="42"/>
      <c r="I44" s="42">
        <v>0.5</v>
      </c>
      <c r="J44" s="42">
        <v>1</v>
      </c>
      <c r="K44" s="42"/>
      <c r="L44" s="42">
        <f t="shared" si="0"/>
        <v>1.5</v>
      </c>
      <c r="M44" s="55"/>
    </row>
    <row r="45" spans="1:13">
      <c r="A45" s="40">
        <v>41</v>
      </c>
      <c r="B45" s="35" t="s">
        <v>196</v>
      </c>
      <c r="C45" s="42" t="s">
        <v>30</v>
      </c>
      <c r="D45" s="42">
        <v>8</v>
      </c>
      <c r="E45" s="42"/>
      <c r="F45" s="55">
        <v>15.450000000000001</v>
      </c>
      <c r="G45" s="42">
        <v>3</v>
      </c>
      <c r="H45" s="42">
        <v>1.5</v>
      </c>
      <c r="I45" s="42">
        <v>0.5</v>
      </c>
      <c r="J45" s="42"/>
      <c r="K45" s="42">
        <v>1.8</v>
      </c>
      <c r="L45" s="42">
        <f t="shared" si="0"/>
        <v>3.8</v>
      </c>
      <c r="M45" s="55"/>
    </row>
    <row r="46" spans="1:13">
      <c r="A46" s="40">
        <v>42</v>
      </c>
      <c r="B46" s="35" t="s">
        <v>197</v>
      </c>
      <c r="C46" s="42" t="s">
        <v>30</v>
      </c>
      <c r="D46" s="42">
        <v>4</v>
      </c>
      <c r="E46" s="42"/>
      <c r="F46" s="55">
        <v>16.63</v>
      </c>
      <c r="G46" s="42">
        <v>2.9980000000000002</v>
      </c>
      <c r="H46" s="42"/>
      <c r="I46" s="42"/>
      <c r="J46" s="42"/>
      <c r="K46" s="42">
        <v>1.8</v>
      </c>
      <c r="L46" s="42">
        <f t="shared" si="0"/>
        <v>1.8</v>
      </c>
      <c r="M46" s="55"/>
    </row>
  </sheetData>
  <mergeCells count="11">
    <mergeCell ref="A1:M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A2:F2"/>
  </mergeCells>
  <phoneticPr fontId="6" type="noConversion"/>
  <printOptions horizontalCentered="1"/>
  <pageMargins left="0.35433070866141736" right="0.27559055118110237" top="0.47244094488188981" bottom="0.51181102362204722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workbookViewId="0">
      <pane ySplit="4" topLeftCell="A5" activePane="bottomLeft" state="frozen"/>
      <selection pane="bottomLeft" activeCell="D19" sqref="D19"/>
    </sheetView>
  </sheetViews>
  <sheetFormatPr defaultColWidth="9" defaultRowHeight="13.5"/>
  <cols>
    <col min="1" max="1" width="5.25" bestFit="1" customWidth="1"/>
    <col min="2" max="2" width="6.75" customWidth="1"/>
    <col min="3" max="3" width="5.25" bestFit="1" customWidth="1"/>
    <col min="4" max="4" width="9.5" customWidth="1"/>
    <col min="5" max="5" width="5.25" customWidth="1"/>
    <col min="6" max="6" width="7.5" bestFit="1" customWidth="1"/>
    <col min="7" max="7" width="6.5" bestFit="1" customWidth="1"/>
    <col min="8" max="8" width="5.5" bestFit="1" customWidth="1"/>
    <col min="9" max="9" width="7.125" bestFit="1" customWidth="1"/>
    <col min="10" max="11" width="7.125" customWidth="1"/>
    <col min="12" max="12" width="5.5" bestFit="1" customWidth="1"/>
    <col min="13" max="13" width="7.5" bestFit="1" customWidth="1"/>
    <col min="14" max="14" width="11" bestFit="1" customWidth="1"/>
  </cols>
  <sheetData>
    <row r="1" spans="1:14" ht="27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4" ht="25.5">
      <c r="A2" s="76" t="s">
        <v>27</v>
      </c>
      <c r="B2" s="76"/>
      <c r="C2" s="76"/>
      <c r="D2" s="76"/>
      <c r="E2" s="76"/>
      <c r="F2" s="76"/>
      <c r="G2" s="6"/>
      <c r="H2" s="1"/>
      <c r="I2" s="1"/>
      <c r="J2" s="1"/>
      <c r="K2" s="1"/>
      <c r="L2" s="1"/>
      <c r="M2" s="1"/>
    </row>
    <row r="3" spans="1:14" ht="28.5" customHeight="1">
      <c r="A3" s="79" t="s">
        <v>209</v>
      </c>
      <c r="B3" s="72" t="s">
        <v>1</v>
      </c>
      <c r="C3" s="79" t="s">
        <v>210</v>
      </c>
      <c r="D3" s="73" t="s">
        <v>3</v>
      </c>
      <c r="E3" s="75" t="s">
        <v>16</v>
      </c>
      <c r="F3" s="78" t="s">
        <v>208</v>
      </c>
      <c r="G3" s="78" t="s">
        <v>211</v>
      </c>
      <c r="H3" s="67" t="s">
        <v>10</v>
      </c>
      <c r="I3" s="68"/>
      <c r="J3" s="68"/>
      <c r="K3" s="68"/>
      <c r="L3" s="69"/>
      <c r="M3" s="73" t="s">
        <v>11</v>
      </c>
    </row>
    <row r="4" spans="1:14" ht="41.25" customHeight="1">
      <c r="A4" s="71"/>
      <c r="B4" s="72"/>
      <c r="C4" s="71"/>
      <c r="D4" s="74"/>
      <c r="E4" s="75"/>
      <c r="F4" s="75"/>
      <c r="G4" s="75"/>
      <c r="H4" s="4" t="s">
        <v>12</v>
      </c>
      <c r="I4" s="5" t="s">
        <v>4</v>
      </c>
      <c r="J4" s="5" t="s">
        <v>5</v>
      </c>
      <c r="K4" s="5" t="s">
        <v>6</v>
      </c>
      <c r="L4" s="2" t="s">
        <v>13</v>
      </c>
      <c r="M4" s="74"/>
    </row>
    <row r="5" spans="1:14" ht="20.100000000000001" customHeight="1">
      <c r="A5" s="17">
        <v>1</v>
      </c>
      <c r="B5" s="46" t="s">
        <v>112</v>
      </c>
      <c r="C5" s="25" t="s">
        <v>30</v>
      </c>
      <c r="D5" s="25">
        <v>8.5</v>
      </c>
      <c r="E5" s="25"/>
      <c r="F5" s="65">
        <v>15.509999999999998</v>
      </c>
      <c r="G5" s="25">
        <v>3</v>
      </c>
      <c r="H5" s="27"/>
      <c r="I5" s="27"/>
      <c r="J5" s="27"/>
      <c r="K5" s="27">
        <v>1.2</v>
      </c>
      <c r="L5" s="2">
        <f>SUM(H5:K5)</f>
        <v>1.2</v>
      </c>
      <c r="M5" s="55"/>
    </row>
    <row r="6" spans="1:14" ht="20.100000000000001" customHeight="1">
      <c r="A6" s="4">
        <v>2</v>
      </c>
      <c r="B6" s="46" t="s">
        <v>113</v>
      </c>
      <c r="C6" s="25" t="s">
        <v>30</v>
      </c>
      <c r="D6" s="25">
        <v>7</v>
      </c>
      <c r="E6" s="25"/>
      <c r="F6" s="65">
        <v>16.98</v>
      </c>
      <c r="G6" s="25">
        <v>3</v>
      </c>
      <c r="H6" s="27"/>
      <c r="I6" s="27"/>
      <c r="J6" s="27"/>
      <c r="K6" s="27">
        <v>0.6</v>
      </c>
      <c r="L6" s="2">
        <f t="shared" ref="L6:L16" si="0">SUM(H6:K6)</f>
        <v>0.6</v>
      </c>
      <c r="M6" s="55"/>
    </row>
    <row r="7" spans="1:14" ht="20.100000000000001" customHeight="1">
      <c r="A7" s="4">
        <v>3</v>
      </c>
      <c r="B7" s="46" t="s">
        <v>114</v>
      </c>
      <c r="C7" s="25" t="s">
        <v>30</v>
      </c>
      <c r="D7" s="25">
        <v>6</v>
      </c>
      <c r="E7" s="25"/>
      <c r="F7" s="65">
        <v>18.57</v>
      </c>
      <c r="G7" s="25">
        <v>3</v>
      </c>
      <c r="H7" s="27"/>
      <c r="I7" s="27"/>
      <c r="J7" s="27"/>
      <c r="K7" s="27"/>
      <c r="L7" s="2">
        <f t="shared" si="0"/>
        <v>0</v>
      </c>
      <c r="M7" s="55"/>
    </row>
    <row r="8" spans="1:14" ht="20.100000000000001" customHeight="1">
      <c r="A8" s="4">
        <v>4</v>
      </c>
      <c r="B8" s="46" t="s">
        <v>115</v>
      </c>
      <c r="C8" s="25" t="s">
        <v>30</v>
      </c>
      <c r="D8" s="25">
        <v>4</v>
      </c>
      <c r="E8" s="25"/>
      <c r="F8" s="65">
        <v>16.02</v>
      </c>
      <c r="G8" s="25">
        <v>3</v>
      </c>
      <c r="H8" s="27"/>
      <c r="I8" s="27"/>
      <c r="J8" s="27">
        <v>0.2</v>
      </c>
      <c r="K8" s="27">
        <v>0.6</v>
      </c>
      <c r="L8" s="2">
        <f t="shared" si="0"/>
        <v>0.8</v>
      </c>
      <c r="M8" s="55"/>
    </row>
    <row r="9" spans="1:14" ht="20.100000000000001" customHeight="1">
      <c r="A9" s="4">
        <v>5</v>
      </c>
      <c r="B9" s="46" t="s">
        <v>116</v>
      </c>
      <c r="C9" s="25" t="s">
        <v>30</v>
      </c>
      <c r="D9" s="25">
        <v>6</v>
      </c>
      <c r="E9" s="25"/>
      <c r="F9" s="65">
        <v>24.36</v>
      </c>
      <c r="G9" s="25">
        <v>3</v>
      </c>
      <c r="H9" s="27">
        <v>0.25</v>
      </c>
      <c r="I9" s="35">
        <v>1</v>
      </c>
      <c r="J9" s="35">
        <v>0.4</v>
      </c>
      <c r="K9" s="27">
        <v>2</v>
      </c>
      <c r="L9" s="2">
        <f t="shared" si="0"/>
        <v>3.65</v>
      </c>
      <c r="M9" s="55"/>
      <c r="N9" s="38"/>
    </row>
    <row r="10" spans="1:14" ht="20.100000000000001" customHeight="1">
      <c r="A10" s="4">
        <v>6</v>
      </c>
      <c r="B10" s="46" t="s">
        <v>117</v>
      </c>
      <c r="C10" s="25" t="s">
        <v>30</v>
      </c>
      <c r="D10" s="8">
        <v>8</v>
      </c>
      <c r="E10" s="27"/>
      <c r="F10" s="61">
        <v>21.02</v>
      </c>
      <c r="G10" s="27">
        <v>3</v>
      </c>
      <c r="H10" s="27">
        <v>0.25</v>
      </c>
      <c r="I10" s="27"/>
      <c r="J10" s="27">
        <v>0.8</v>
      </c>
      <c r="K10" s="27">
        <v>0.3</v>
      </c>
      <c r="L10" s="2">
        <f t="shared" si="0"/>
        <v>1.35</v>
      </c>
      <c r="M10" s="55"/>
    </row>
    <row r="11" spans="1:14" ht="20.100000000000001" customHeight="1">
      <c r="A11" s="4">
        <v>7</v>
      </c>
      <c r="B11" s="46" t="s">
        <v>198</v>
      </c>
      <c r="C11" s="41" t="s">
        <v>30</v>
      </c>
      <c r="D11" s="41">
        <v>6</v>
      </c>
      <c r="E11" s="42"/>
      <c r="F11" s="61">
        <v>23.89</v>
      </c>
      <c r="G11" s="42">
        <v>3</v>
      </c>
      <c r="H11" s="42"/>
      <c r="I11" s="42"/>
      <c r="J11" s="42">
        <v>0.2</v>
      </c>
      <c r="K11" s="42">
        <v>2</v>
      </c>
      <c r="L11" s="2">
        <f t="shared" si="0"/>
        <v>2.2000000000000002</v>
      </c>
      <c r="M11" s="55"/>
    </row>
    <row r="12" spans="1:14" ht="20.100000000000001" customHeight="1">
      <c r="A12" s="4">
        <v>8</v>
      </c>
      <c r="B12" s="46" t="s">
        <v>199</v>
      </c>
      <c r="C12" s="41" t="s">
        <v>30</v>
      </c>
      <c r="D12" s="41">
        <v>7</v>
      </c>
      <c r="E12" s="42"/>
      <c r="F12" s="61">
        <v>15.809999999999999</v>
      </c>
      <c r="G12" s="42">
        <v>3</v>
      </c>
      <c r="H12" s="42"/>
      <c r="I12" s="42"/>
      <c r="J12" s="42"/>
      <c r="K12" s="42">
        <v>0.6</v>
      </c>
      <c r="L12" s="2">
        <f t="shared" si="0"/>
        <v>0.6</v>
      </c>
      <c r="M12" s="55"/>
    </row>
    <row r="13" spans="1:14" ht="20.100000000000001" customHeight="1">
      <c r="A13" s="4">
        <v>9</v>
      </c>
      <c r="B13" s="46" t="s">
        <v>200</v>
      </c>
      <c r="C13" s="41" t="s">
        <v>30</v>
      </c>
      <c r="D13" s="41">
        <v>3</v>
      </c>
      <c r="E13" s="42"/>
      <c r="F13" s="61">
        <v>14.529999999999998</v>
      </c>
      <c r="G13" s="42">
        <v>2.97</v>
      </c>
      <c r="H13" s="42"/>
      <c r="I13" s="42"/>
      <c r="J13" s="35">
        <v>1</v>
      </c>
      <c r="K13" s="42">
        <v>1.8</v>
      </c>
      <c r="L13" s="2">
        <f t="shared" si="0"/>
        <v>2.8</v>
      </c>
      <c r="M13" s="55"/>
    </row>
    <row r="14" spans="1:14" ht="20.100000000000001" customHeight="1">
      <c r="A14" s="4">
        <v>10</v>
      </c>
      <c r="B14" s="46" t="s">
        <v>201</v>
      </c>
      <c r="C14" s="41" t="s">
        <v>30</v>
      </c>
      <c r="D14" s="41">
        <v>8.5</v>
      </c>
      <c r="E14" s="42"/>
      <c r="F14" s="61">
        <v>20.86</v>
      </c>
      <c r="G14" s="42">
        <v>3</v>
      </c>
      <c r="H14" s="42"/>
      <c r="I14" s="42"/>
      <c r="J14" s="42"/>
      <c r="K14" s="42"/>
      <c r="L14" s="39">
        <f t="shared" si="0"/>
        <v>0</v>
      </c>
      <c r="M14" s="55"/>
    </row>
    <row r="15" spans="1:14" ht="20.100000000000001" customHeight="1">
      <c r="A15" s="41">
        <v>11</v>
      </c>
      <c r="B15" s="46" t="s">
        <v>202</v>
      </c>
      <c r="C15" s="41" t="s">
        <v>30</v>
      </c>
      <c r="D15" s="41">
        <v>7</v>
      </c>
      <c r="E15" s="42"/>
      <c r="F15" s="61">
        <v>15.079999999999998</v>
      </c>
      <c r="G15" s="42">
        <v>2.9980000000000002</v>
      </c>
      <c r="H15" s="42">
        <v>1</v>
      </c>
      <c r="I15" s="42"/>
      <c r="J15" s="42"/>
      <c r="K15" s="42">
        <v>0.9</v>
      </c>
      <c r="L15" s="39">
        <f t="shared" si="0"/>
        <v>1.9</v>
      </c>
      <c r="M15" s="55"/>
    </row>
    <row r="16" spans="1:14" ht="20.100000000000001" customHeight="1">
      <c r="A16" s="41">
        <v>12</v>
      </c>
      <c r="B16" s="35" t="s">
        <v>203</v>
      </c>
      <c r="C16" s="42" t="s">
        <v>30</v>
      </c>
      <c r="D16" s="42">
        <v>10</v>
      </c>
      <c r="E16" s="42"/>
      <c r="F16" s="61">
        <v>14.43</v>
      </c>
      <c r="G16" s="42">
        <v>3</v>
      </c>
      <c r="H16" s="42">
        <v>0.5</v>
      </c>
      <c r="I16" s="42"/>
      <c r="J16" s="42"/>
      <c r="K16" s="42"/>
      <c r="L16" s="39">
        <f t="shared" si="0"/>
        <v>0.5</v>
      </c>
      <c r="M16" s="55"/>
    </row>
  </sheetData>
  <mergeCells count="11">
    <mergeCell ref="A1:M1"/>
    <mergeCell ref="H3:L3"/>
    <mergeCell ref="A3:A4"/>
    <mergeCell ref="B3:B4"/>
    <mergeCell ref="C3:C4"/>
    <mergeCell ref="D3:D4"/>
    <mergeCell ref="E3:E4"/>
    <mergeCell ref="F3:F4"/>
    <mergeCell ref="G3:G4"/>
    <mergeCell ref="M3:M4"/>
    <mergeCell ref="A2:F2"/>
  </mergeCells>
  <phoneticPr fontId="6" type="noConversion"/>
  <printOptions horizontalCentered="1"/>
  <pageMargins left="0.39370078740157483" right="0.27559055118110237" top="0.59055118110236227" bottom="0.7480314960629921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"/>
  <sheetViews>
    <sheetView workbookViewId="0">
      <pane ySplit="1" topLeftCell="A2" activePane="bottomLeft" state="frozen"/>
      <selection pane="bottomLeft" activeCell="H14" sqref="H14"/>
    </sheetView>
  </sheetViews>
  <sheetFormatPr defaultColWidth="9" defaultRowHeight="13.5"/>
  <cols>
    <col min="1" max="1" width="5.25" bestFit="1" customWidth="1"/>
    <col min="2" max="2" width="7.875" customWidth="1"/>
    <col min="3" max="3" width="5.25" bestFit="1" customWidth="1"/>
    <col min="4" max="4" width="9.375" customWidth="1"/>
    <col min="5" max="7" width="6.375" customWidth="1"/>
    <col min="8" max="8" width="5.25" customWidth="1"/>
    <col min="9" max="11" width="7.125" customWidth="1"/>
    <col min="12" max="12" width="5.25" customWidth="1"/>
    <col min="13" max="13" width="7.5" customWidth="1"/>
  </cols>
  <sheetData>
    <row r="1" spans="1:13" s="26" customFormat="1" ht="30" customHeight="1">
      <c r="A1" s="66" t="s">
        <v>215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s="26" customFormat="1" ht="25.5">
      <c r="A2" s="76" t="s">
        <v>28</v>
      </c>
      <c r="B2" s="76"/>
      <c r="C2" s="76"/>
      <c r="D2" s="76"/>
      <c r="E2" s="76"/>
      <c r="F2" s="76"/>
      <c r="G2" s="22"/>
      <c r="H2" s="22"/>
      <c r="I2" s="22"/>
      <c r="J2" s="22"/>
      <c r="K2" s="22"/>
      <c r="L2" s="22"/>
      <c r="M2" s="22"/>
    </row>
    <row r="3" spans="1:13" ht="30" customHeight="1">
      <c r="A3" s="70" t="s">
        <v>0</v>
      </c>
      <c r="B3" s="72" t="s">
        <v>1</v>
      </c>
      <c r="C3" s="70" t="s">
        <v>2</v>
      </c>
      <c r="D3" s="73" t="s">
        <v>3</v>
      </c>
      <c r="E3" s="75" t="s">
        <v>16</v>
      </c>
      <c r="F3" s="75" t="s">
        <v>18</v>
      </c>
      <c r="G3" s="75" t="s">
        <v>17</v>
      </c>
      <c r="H3" s="80" t="s">
        <v>10</v>
      </c>
      <c r="I3" s="80"/>
      <c r="J3" s="80"/>
      <c r="K3" s="80"/>
      <c r="L3" s="80"/>
      <c r="M3" s="73" t="s">
        <v>11</v>
      </c>
    </row>
    <row r="4" spans="1:13" ht="36.75" customHeight="1">
      <c r="A4" s="71"/>
      <c r="B4" s="72"/>
      <c r="C4" s="71"/>
      <c r="D4" s="74"/>
      <c r="E4" s="75"/>
      <c r="F4" s="75"/>
      <c r="G4" s="75"/>
      <c r="H4" s="23" t="s">
        <v>12</v>
      </c>
      <c r="I4" s="5" t="s">
        <v>4</v>
      </c>
      <c r="J4" s="5" t="s">
        <v>5</v>
      </c>
      <c r="K4" s="5" t="s">
        <v>6</v>
      </c>
      <c r="L4" s="20" t="s">
        <v>13</v>
      </c>
      <c r="M4" s="74"/>
    </row>
    <row r="5" spans="1:13" ht="22.5" customHeight="1">
      <c r="A5" s="19">
        <v>1</v>
      </c>
      <c r="B5" s="35" t="s">
        <v>204</v>
      </c>
      <c r="C5" s="36" t="s">
        <v>59</v>
      </c>
      <c r="D5" s="36">
        <v>13</v>
      </c>
      <c r="E5" s="17"/>
      <c r="F5" s="17"/>
      <c r="G5" s="17">
        <v>3</v>
      </c>
      <c r="H5" s="17"/>
      <c r="I5" s="34"/>
      <c r="J5" s="34"/>
      <c r="K5" s="34"/>
      <c r="L5" s="18">
        <f t="shared" ref="L5:L6" si="0">SUM(H5:K5)</f>
        <v>0</v>
      </c>
      <c r="M5" s="55">
        <f>E5*0.55+F5+G5+L5</f>
        <v>3</v>
      </c>
    </row>
    <row r="6" spans="1:13" ht="22.5" customHeight="1">
      <c r="A6" s="19">
        <v>2</v>
      </c>
      <c r="B6" s="35" t="s">
        <v>205</v>
      </c>
      <c r="C6" s="36" t="s">
        <v>59</v>
      </c>
      <c r="D6" s="36">
        <v>3</v>
      </c>
      <c r="E6" s="17"/>
      <c r="F6" s="17"/>
      <c r="G6" s="17">
        <v>3</v>
      </c>
      <c r="H6" s="17"/>
      <c r="I6" s="34"/>
      <c r="J6" s="34">
        <v>3</v>
      </c>
      <c r="K6" s="34">
        <v>1.2</v>
      </c>
      <c r="L6" s="18">
        <f t="shared" si="0"/>
        <v>4.2</v>
      </c>
      <c r="M6" s="55">
        <f t="shared" ref="M6" si="1">E6*0.55+F6+G6+L6</f>
        <v>7.2</v>
      </c>
    </row>
  </sheetData>
  <mergeCells count="11">
    <mergeCell ref="C3:C4"/>
    <mergeCell ref="A1:M1"/>
    <mergeCell ref="H3:L3"/>
    <mergeCell ref="E3:E4"/>
    <mergeCell ref="D3:D4"/>
    <mergeCell ref="A3:A4"/>
    <mergeCell ref="B3:B4"/>
    <mergeCell ref="F3:F4"/>
    <mergeCell ref="M3:M4"/>
    <mergeCell ref="G3:G4"/>
    <mergeCell ref="A2:F2"/>
  </mergeCells>
  <phoneticPr fontId="6" type="noConversion"/>
  <printOptions horizontalCentered="1"/>
  <pageMargins left="0.47244094488188981" right="0.43307086614173229" top="0.51181102362204722" bottom="0.43307086614173229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3</vt:i4>
      </vt:variant>
    </vt:vector>
  </HeadingPairs>
  <TitlesOfParts>
    <vt:vector size="11" baseType="lpstr">
      <vt:lpstr>初中语文</vt:lpstr>
      <vt:lpstr>初中数学</vt:lpstr>
      <vt:lpstr>初中英语</vt:lpstr>
      <vt:lpstr>初中其他</vt:lpstr>
      <vt:lpstr>小学语文</vt:lpstr>
      <vt:lpstr>小学数学</vt:lpstr>
      <vt:lpstr>小学英语</vt:lpstr>
      <vt:lpstr>小学体育</vt:lpstr>
      <vt:lpstr>初中其他!Print_Titles</vt:lpstr>
      <vt:lpstr>小学数学!Print_Titles</vt:lpstr>
      <vt:lpstr>小学语文!Print_Titles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lastPrinted>2022-08-11T22:22:52Z</cp:lastPrinted>
  <dcterms:created xsi:type="dcterms:W3CDTF">2006-09-13T11:21:00Z</dcterms:created>
  <dcterms:modified xsi:type="dcterms:W3CDTF">2022-08-11T22:22:56Z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4329436D370841549107BC9CD90AD33E</vt:lpwstr>
  </property>
  <property fmtid="{D5CDD505-2E9C-101B-9397-08002B2CF9AE}" pid="3" name="KSOProductBuildVer">
    <vt:lpwstr>2052-11.1.0.10667</vt:lpwstr>
  </property>
</Properties>
</file>